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autoCompressPictures="0" defaultThemeVersion="124226"/>
  <bookViews>
    <workbookView xWindow="0" yWindow="0" windowWidth="15380" windowHeight="5910"/>
  </bookViews>
  <sheets>
    <sheet name="Summary" sheetId="12" r:id="rId1"/>
    <sheet name="1. Complaints received" sheetId="13" r:id="rId2"/>
    <sheet name="2. Number received by agency" sheetId="7" r:id="rId3"/>
    <sheet name="3. Nature of complaint" sheetId="10" r:id="rId4"/>
    <sheet name="4. Type of complainant" sheetId="8" r:id="rId5"/>
  </sheets>
  <externalReferences>
    <externalReference r:id="rId6"/>
  </externalReferences>
  <definedNames>
    <definedName name="ComplaintFromRange">OFFSET('4. Type of complainant'!$A$1,4,0,COUNTA('4. Type of complainant'!$A:$A)-2,COUNTA('4. Type of complainant'!$4:$4))</definedName>
    <definedName name="ComplaintsfromLookup">OFFSET('[1]Complaints from lookup'!$A$1,0,0,COUNTA('[1]Complaints from lookup'!$A:$A),COUNTA('[1]Complaints from lookup'!$1:$1))</definedName>
    <definedName name="ComplaintsReceived">OFFSET(#REF!,0,0,COUNTA(#REF!),COUNTA(#REF!))</definedName>
    <definedName name="NatureofComplaintLookup">OFFSET('[1]Nature of complaint lookup'!$A$1,0,0,COUNTA('[1]Nature of complaint lookup'!$A:$A),COUNTA('[1]Nature of complaint lookup'!$1:$1))</definedName>
    <definedName name="NatureofComplaintRange">OFFSET('3. Nature of complaint'!$A$1,4,0,COUNTA('3. Nature of complaint'!$A:$A)-2,COUNTA('3. Nature of complaint'!$4:$4))</definedName>
    <definedName name="NumberReceivedRange">OFFSET('2. Number received by agency'!$A$1,4,0,COUNTA('2. Number received by agency'!$A:$A),COUNTA('2. Number received by agency'!$4:$4))</definedName>
  </definedNames>
  <calcPr calcId="162913"/>
  <pivotCaches>
    <pivotCache cacheId="29" r:id="rId7"/>
  </pivotCaches>
</workbook>
</file>

<file path=xl/calcChain.xml><?xml version="1.0" encoding="utf-8"?>
<calcChain xmlns="http://schemas.openxmlformats.org/spreadsheetml/2006/main">
  <c r="F2" i="13" l="1"/>
  <c r="F3" i="13" s="1"/>
  <c r="F4" i="13" s="1"/>
  <c r="F5" i="13" s="1"/>
  <c r="F6" i="13" s="1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F47" i="13" s="1"/>
  <c r="F48" i="13" s="1"/>
  <c r="F49" i="13" s="1"/>
  <c r="F50" i="13" s="1"/>
  <c r="F51" i="13" s="1"/>
  <c r="F52" i="13" s="1"/>
  <c r="F53" i="13" s="1"/>
  <c r="F54" i="13" s="1"/>
  <c r="F55" i="13" s="1"/>
  <c r="F56" i="13" s="1"/>
  <c r="F57" i="13" s="1"/>
  <c r="F58" i="13" s="1"/>
  <c r="F59" i="13" s="1"/>
  <c r="F60" i="13" s="1"/>
  <c r="F61" i="13" s="1"/>
  <c r="F62" i="13" s="1"/>
  <c r="F63" i="13" s="1"/>
  <c r="F64" i="13" s="1"/>
  <c r="F65" i="13" s="1"/>
  <c r="F66" i="13" s="1"/>
  <c r="F67" i="13" s="1"/>
  <c r="F68" i="13" s="1"/>
  <c r="F69" i="13" s="1"/>
  <c r="F70" i="13" s="1"/>
  <c r="F71" i="13" s="1"/>
  <c r="F72" i="13" s="1"/>
  <c r="F73" i="13" s="1"/>
  <c r="F74" i="13" s="1"/>
  <c r="F75" i="13" s="1"/>
  <c r="F76" i="13" s="1"/>
  <c r="F77" i="13" s="1"/>
  <c r="F78" i="13" s="1"/>
  <c r="F79" i="13" s="1"/>
  <c r="F80" i="13" s="1"/>
  <c r="F81" i="13" s="1"/>
  <c r="F82" i="13" s="1"/>
  <c r="F83" i="13" s="1"/>
  <c r="F84" i="13" s="1"/>
  <c r="F85" i="13" s="1"/>
  <c r="F86" i="13" s="1"/>
  <c r="F87" i="13" s="1"/>
  <c r="F88" i="13" s="1"/>
  <c r="F89" i="13" s="1"/>
  <c r="F90" i="13" s="1"/>
  <c r="F91" i="13" s="1"/>
  <c r="F92" i="13" s="1"/>
  <c r="F93" i="13" s="1"/>
  <c r="F94" i="13" s="1"/>
  <c r="F95" i="13" s="1"/>
  <c r="F96" i="13" s="1"/>
  <c r="F97" i="13" s="1"/>
  <c r="F98" i="13" s="1"/>
  <c r="F99" i="13" s="1"/>
  <c r="F100" i="13" s="1"/>
  <c r="F101" i="13" s="1"/>
  <c r="F102" i="13" s="1"/>
  <c r="F103" i="13" s="1"/>
  <c r="F104" i="13" s="1"/>
  <c r="F105" i="13" s="1"/>
  <c r="F106" i="13" s="1"/>
  <c r="F107" i="13" s="1"/>
  <c r="F108" i="13" s="1"/>
  <c r="F109" i="13" s="1"/>
  <c r="F110" i="13" s="1"/>
  <c r="F111" i="13" s="1"/>
  <c r="F112" i="13" l="1"/>
  <c r="F113" i="13" s="1"/>
  <c r="F114" i="13" s="1"/>
  <c r="F115" i="13" s="1"/>
  <c r="F116" i="13" s="1"/>
  <c r="F117" i="13" s="1"/>
  <c r="F118" i="13" s="1"/>
  <c r="F119" i="13" s="1"/>
  <c r="F120" i="13" s="1"/>
  <c r="F121" i="13" s="1"/>
  <c r="F122" i="13" s="1"/>
  <c r="F123" i="13" s="1"/>
  <c r="F124" i="13" s="1"/>
  <c r="F125" i="13" s="1"/>
  <c r="F126" i="13" s="1"/>
  <c r="F127" i="13" s="1"/>
  <c r="F128" i="13" s="1"/>
  <c r="F129" i="13" s="1"/>
  <c r="F130" i="13" s="1"/>
  <c r="F131" i="13" s="1"/>
  <c r="F132" i="13" s="1"/>
  <c r="F133" i="13" s="1"/>
  <c r="F134" i="13" s="1"/>
  <c r="F135" i="13" s="1"/>
  <c r="F136" i="13" s="1"/>
  <c r="F137" i="13" s="1"/>
  <c r="F138" i="13" s="1"/>
  <c r="F139" i="13" s="1"/>
  <c r="F140" i="13" s="1"/>
  <c r="F141" i="13" s="1"/>
  <c r="F142" i="13" s="1"/>
  <c r="F143" i="13" s="1"/>
  <c r="F144" i="13" s="1"/>
  <c r="F145" i="13" s="1"/>
  <c r="F146" i="13" s="1"/>
  <c r="F147" i="13" s="1"/>
  <c r="F148" i="13" s="1"/>
  <c r="F149" i="13" s="1"/>
  <c r="F150" i="13" s="1"/>
  <c r="F151" i="13" s="1"/>
  <c r="F152" i="13" s="1"/>
  <c r="F153" i="13" s="1"/>
  <c r="F154" i="13" s="1"/>
  <c r="F155" i="13" s="1"/>
  <c r="F156" i="13" s="1"/>
  <c r="F157" i="13" s="1"/>
  <c r="F158" i="13" s="1"/>
  <c r="F159" i="13" s="1"/>
  <c r="F160" i="13" s="1"/>
  <c r="F161" i="13" s="1"/>
  <c r="F162" i="13" s="1"/>
  <c r="F163" i="13" s="1"/>
  <c r="F164" i="13" s="1"/>
  <c r="F165" i="13" s="1"/>
</calcChain>
</file>

<file path=xl/sharedStrings.xml><?xml version="1.0" encoding="utf-8"?>
<sst xmlns="http://schemas.openxmlformats.org/spreadsheetml/2006/main" count="672" uniqueCount="76">
  <si>
    <t>Agency</t>
  </si>
  <si>
    <t>Case ID</t>
  </si>
  <si>
    <t>Auckland Transport</t>
  </si>
  <si>
    <t>GroundID</t>
  </si>
  <si>
    <t>Auckland Council</t>
  </si>
  <si>
    <t>Nature Of Complaint Made</t>
  </si>
  <si>
    <t>Nature of complaint made</t>
  </si>
  <si>
    <t>0</t>
  </si>
  <si>
    <t>Ashburton District Council</t>
  </si>
  <si>
    <t>Complaint from</t>
  </si>
  <si>
    <t>Grand Total</t>
  </si>
  <si>
    <t>Total</t>
  </si>
  <si>
    <t xml:space="preserve"> </t>
  </si>
  <si>
    <t>Complaint From</t>
  </si>
  <si>
    <t>Number of complaints received</t>
  </si>
  <si>
    <t>Bay of Plenty Regional Council</t>
  </si>
  <si>
    <t>Central Hawkes Bay District Council</t>
  </si>
  <si>
    <t>Central Otago District Council</t>
  </si>
  <si>
    <t>Christchurch City Council</t>
  </si>
  <si>
    <t>Council Controlled Organisations</t>
  </si>
  <si>
    <t>Dunedin City Council</t>
  </si>
  <si>
    <t>Environment Southland</t>
  </si>
  <si>
    <t>Far North District Council</t>
  </si>
  <si>
    <t>Gisborne District Council</t>
  </si>
  <si>
    <t>Gore District Council</t>
  </si>
  <si>
    <t>Greater Wellington Regional Council</t>
  </si>
  <si>
    <t>Hamilton City Council</t>
  </si>
  <si>
    <t>Hastings District Council</t>
  </si>
  <si>
    <t>Hauraki  District Council</t>
  </si>
  <si>
    <t>Hurunui District Council</t>
  </si>
  <si>
    <t>Hutt City Council</t>
  </si>
  <si>
    <t>Invercargill City Council</t>
  </si>
  <si>
    <t>Kaikoura District Council</t>
  </si>
  <si>
    <t>Kaipara District Council</t>
  </si>
  <si>
    <t>Kapiti Coast District Council</t>
  </si>
  <si>
    <t>Licensing Trust</t>
  </si>
  <si>
    <t>Manawatu District Council</t>
  </si>
  <si>
    <t>Marlborough District Council</t>
  </si>
  <si>
    <t>Napier City Council</t>
  </si>
  <si>
    <t>New Plymouth District Council</t>
  </si>
  <si>
    <t>Northland Regional Council</t>
  </si>
  <si>
    <t>Opotiki District Council</t>
  </si>
  <si>
    <t>Otago Regional Council</t>
  </si>
  <si>
    <t>Queenstown Lakes District Council</t>
  </si>
  <si>
    <t>Ruapehu District Council</t>
  </si>
  <si>
    <t>Selwyn District Council</t>
  </si>
  <si>
    <t>Tasman District Council</t>
  </si>
  <si>
    <t>Thames Coromandel District Council</t>
  </si>
  <si>
    <t>Upper Hutt City Council</t>
  </si>
  <si>
    <t>Waikato District Council</t>
  </si>
  <si>
    <t>Waimakariri District Council</t>
  </si>
  <si>
    <t>Waipa District Council</t>
  </si>
  <si>
    <t>Wairoa District Council</t>
  </si>
  <si>
    <t>Waitaki District Council</t>
  </si>
  <si>
    <t>Watercare Services Ltd</t>
  </si>
  <si>
    <t>Wellington City Council</t>
  </si>
  <si>
    <t>Whakatane District Council</t>
  </si>
  <si>
    <t>Whanganui District Council</t>
  </si>
  <si>
    <t>Delay in making decision</t>
  </si>
  <si>
    <t>Refusal in full</t>
  </si>
  <si>
    <t>Refusal in part</t>
  </si>
  <si>
    <t>Privacy Act request</t>
  </si>
  <si>
    <t>Incomplete or inadequate response</t>
  </si>
  <si>
    <t>Extension</t>
  </si>
  <si>
    <t>Delay in releasing information</t>
  </si>
  <si>
    <t>Decision not made as soon as reasonably practicable</t>
  </si>
  <si>
    <t>Other</t>
  </si>
  <si>
    <t>Charge</t>
  </si>
  <si>
    <t>Neither confirm nor deny existence of information</t>
  </si>
  <si>
    <t>Individual</t>
  </si>
  <si>
    <t>Media</t>
  </si>
  <si>
    <t>Researcher</t>
  </si>
  <si>
    <t>Company, association or incorporated society</t>
  </si>
  <si>
    <t>Review agency (eg, PC, HDC, IPCA)</t>
  </si>
  <si>
    <t>Tupuna Maunga Authority</t>
  </si>
  <si>
    <t>Non-scheduled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</si>
</sst>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Segoe UI"/>
      <family val="2"/>
    </font>
    <font>
      <sz val="10"/>
      <color rgb="FF000000"/>
      <name val="Segoe UI"/>
      <family val="2"/>
    </font>
    <font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7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2828150273141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pivotButton="1"/>
    <xf numFmtId="0" fontId="18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6" fillId="35" borderId="10" xfId="0" applyFont="1" applyFill="1" applyBorder="1"/>
    <xf numFmtId="0" fontId="16" fillId="35" borderId="11" xfId="0" applyFont="1" applyFill="1" applyBorder="1"/>
    <xf numFmtId="0" fontId="18" fillId="34" borderId="0" xfId="0" applyNumberFormat="1" applyFont="1" applyFill="1" applyBorder="1" applyAlignment="1">
      <alignment horizontal="left" vertical="center"/>
    </xf>
    <xf numFmtId="0" fontId="19" fillId="34" borderId="0" xfId="0" applyNumberFormat="1" applyFont="1" applyFill="1" applyAlignment="1" applyProtection="1">
      <alignment horizontal="left" vertical="center" wrapText="1"/>
    </xf>
  </cellXfs>
  <cellStyles count="47">
    <cellStyle name="20% - Accent1" xfId="24"/>
    <cellStyle name="20% - Accent2" xfId="28"/>
    <cellStyle name="20% - Accent3" xfId="32"/>
    <cellStyle name="20% - Accent4" xfId="36"/>
    <cellStyle name="20% - Accent5" xfId="40"/>
    <cellStyle name="20% - Accent6" xfId="44"/>
    <cellStyle name="40% - Accent1" xfId="25"/>
    <cellStyle name="40% - Accent2" xfId="29"/>
    <cellStyle name="40% - Accent3" xfId="33"/>
    <cellStyle name="40% - Accent4" xfId="37"/>
    <cellStyle name="40% - Accent5" xfId="41"/>
    <cellStyle name="40% - Accent6" xfId="45"/>
    <cellStyle name="60% - Accent1" xfId="26"/>
    <cellStyle name="60% - Accent2" xfId="30"/>
    <cellStyle name="60% - Accent3" xfId="34"/>
    <cellStyle name="60% - Accent4" xfId="38"/>
    <cellStyle name="60% - Accent5" xfId="42"/>
    <cellStyle name="60% - Accent6" xfId="46"/>
    <cellStyle name="Accent1" xfId="23"/>
    <cellStyle name="Accent2" xfId="27"/>
    <cellStyle name="Accent3" xfId="31"/>
    <cellStyle name="Accent4" xfId="35"/>
    <cellStyle name="Accent5" xfId="39"/>
    <cellStyle name="Accent6" xfId="43"/>
    <cellStyle name="Bad" xfId="12"/>
    <cellStyle name="Calculation" xfId="16"/>
    <cellStyle name="Check Cell" xfId="18"/>
    <cellStyle name="Comma" xfId="4"/>
    <cellStyle name="Comma [0]" xfId="5"/>
    <cellStyle name="Currency" xfId="2"/>
    <cellStyle name="Currency [0]" xfId="3"/>
    <cellStyle name="Explanatory Text" xfId="21"/>
    <cellStyle name="Good" xfId="11"/>
    <cellStyle name="Heading 1" xfId="7"/>
    <cellStyle name="Heading 2" xfId="8"/>
    <cellStyle name="Heading 3" xfId="9"/>
    <cellStyle name="Heading 4" xfId="10"/>
    <cellStyle name="Input" xfId="14"/>
    <cellStyle name="Linked Cell" xfId="17"/>
    <cellStyle name="Neutral" xfId="13"/>
    <cellStyle name="Normal" xfId="0" builtinId="0"/>
    <cellStyle name="Note" xfId="20"/>
    <cellStyle name="Output" xfId="15"/>
    <cellStyle name="Percent" xfId="1"/>
    <cellStyle name="Title" xfId="6"/>
    <cellStyle name="Total" xfId="22"/>
    <cellStyle name="Warning Text" xfId="19"/>
  </cellStyles>
  <dxfs count="27"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ont>
        <b val="0"/>
        <i val="0"/>
        <color theme="1"/>
      </font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left style="thin">
          <color theme="0" tint="-0.3499252296517838"/>
        </left>
        <right style="thin">
          <color theme="0" tint="-0.3499252296517838"/>
        </right>
      </border>
    </dxf>
    <dxf>
      <fill>
        <patternFill patternType="solid">
          <fgColor theme="0" tint="-0.14993743705557422"/>
          <bgColor theme="0" tint="-0.14993743705557422"/>
        </patternFill>
      </fill>
    </dxf>
    <dxf>
      <fill>
        <patternFill patternType="solid">
          <fgColor theme="0" tint="-0.14993743705557422"/>
          <bgColor theme="0" tint="-0.14993743705557422"/>
        </patternFill>
      </fill>
      <border>
        <top style="thin">
          <color theme="1" tint="0.49992370372631001"/>
        </top>
        <bottom style="thin">
          <color theme="1" tint="0.4999237037263100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1" tint="0.49992370372631001"/>
        </top>
      </border>
    </dxf>
    <dxf>
      <font>
        <b/>
        <color theme="1"/>
      </font>
      <border>
        <bottom style="thin">
          <color theme="1" tint="0.49992370372631001"/>
        </bottom>
      </border>
    </dxf>
    <dxf>
      <font>
        <color theme="1"/>
      </font>
      <border>
        <left style="thin">
          <color theme="1" tint="0.49992370372631001"/>
        </left>
        <right style="thin">
          <color theme="1" tint="0.49992370372631001"/>
        </right>
        <top style="thin">
          <color theme="1" tint="0.49992370372631001"/>
        </top>
        <bottom style="thin">
          <color theme="1" tint="0.49992370372631001"/>
        </bottom>
        <vertical style="thin">
          <color theme="1" tint="0.49992370372631001"/>
        </vertical>
      </border>
    </dxf>
    <dxf>
      <font>
        <b val="0"/>
        <i val="0"/>
        <color theme="1"/>
      </font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left style="thin">
          <color theme="0" tint="-0.3499252296517838"/>
        </left>
        <right style="thin">
          <color theme="0" tint="-0.3499252296517838"/>
        </right>
      </border>
    </dxf>
    <dxf>
      <fill>
        <patternFill patternType="solid">
          <fgColor theme="0" tint="-0.14993743705557422"/>
          <bgColor theme="0" tint="-0.14993743705557422"/>
        </patternFill>
      </fill>
    </dxf>
    <dxf>
      <fill>
        <patternFill patternType="none"/>
      </fill>
    </dxf>
    <dxf>
      <fill>
        <patternFill patternType="solid">
          <fgColor theme="0" tint="-0.14990691854609822"/>
          <bgColor theme="0" tint="-4.992828150273141E-2"/>
        </patternFill>
      </fill>
      <border>
        <top style="thin">
          <color theme="1" tint="0.49992370372631001"/>
        </top>
        <bottom style="thin">
          <color theme="1" tint="0.49992370372631001"/>
        </bottom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2370372631001"/>
        </top>
      </border>
    </dxf>
    <dxf>
      <font>
        <b/>
        <color theme="1"/>
      </font>
      <border>
        <bottom style="thin">
          <color theme="1" tint="0.49992370372631001"/>
        </bottom>
      </border>
    </dxf>
    <dxf>
      <font>
        <b val="0"/>
        <i val="0"/>
        <color theme="1"/>
      </font>
      <fill>
        <patternFill>
          <bgColor theme="0" tint="-4.992828150273141E-2"/>
        </patternFill>
      </fill>
      <border>
        <left style="thin">
          <color theme="1" tint="0.49992370372631001"/>
        </left>
        <right style="thin">
          <color theme="1" tint="0.49992370372631001"/>
        </right>
        <top style="thin">
          <color theme="1" tint="0.49992370372631001"/>
        </top>
        <bottom style="thin">
          <color theme="1" tint="0.49992370372631001"/>
        </bottom>
        <vertical style="thin">
          <color theme="1" tint="0.49992370372631001"/>
        </vertical>
        <horizontal style="thin">
          <color auto="1"/>
        </horizontal>
      </border>
    </dxf>
  </dxfs>
  <tableStyles count="2" defaultTableStyle="TableStyleMedium9" defaultPivotStyle="PivotStyleLight22 2">
    <tableStyle name="PivotStyleLight22 2" table="0" count="11">
      <tableStyleElement type="wholeTable" dxfId="26"/>
      <tableStyleElement type="headerRow" dxfId="25"/>
      <tableStyleElement type="totalRow" dxfId="24"/>
      <tableStyleElement type="firstColumn" dxfId="23"/>
      <tableStyleElement type="firstRowStripe" dxfId="22"/>
      <tableStyleElement type="secondRowStripe" dxfId="21"/>
      <tableStyleElement type="firstColumnStripe" dxfId="20"/>
      <tableStyleElement type="firstSubtotalColumn" dxfId="19"/>
      <tableStyleElement type="firstSubtotalRow" dxfId="18"/>
      <tableStyleElement type="secondSubtotalRow" dxfId="17"/>
      <tableStyleElement type="pageFieldLabels" dxfId="16"/>
    </tableStyle>
    <tableStyle name="PivotStyleLight22 3" table="0" count="10">
      <tableStyleElement type="wholeTable" dxfId="15"/>
      <tableStyleElement type="headerRow" dxfId="14"/>
      <tableStyleElement type="totalRow" dxfId="13"/>
      <tableStyleElement type="firstColumn" dxfId="12"/>
      <tableStyleElement type="firstRowStripe" dxfId="11"/>
      <tableStyleElement type="firstColumnStripe" dxfId="10"/>
      <tableStyleElement type="firstSubtotalColumn" dxfId="9"/>
      <tableStyleElement type="firstSubtotalRow" dxfId="8"/>
      <tableStyleElement type="secondSubtotalRow" dxfId="7"/>
      <tableStyleElement type="pageFieldLabels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495299</xdr:colOff>
      <xdr:row>6</xdr:row>
      <xdr:rowOff>57150</xdr:rowOff>
    </xdr:from>
    <xdr:to>
      <xdr:col>20</xdr:col>
      <xdr:colOff>4762</xdr:colOff>
      <xdr:row>22</xdr:row>
      <xdr:rowOff>57150</xdr:rowOff>
    </xdr:to>
    <xdr:sp macro="" textlink="">
      <xdr:nvSpPr>
        <xdr:cNvPr id="2" name="TextBox 1"/>
        <xdr:cNvSpPr txBox="1"/>
      </xdr:nvSpPr>
      <xdr:spPr>
        <a:xfrm>
          <a:off x="2933699" y="1200150"/>
          <a:ext cx="9263063" cy="3048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</a:ln>
        <a:effectLst/>
      </xdr:spPr>
      <xdr:txBody>
        <a:bodyPr vertOverflow="clip" wrap="square" anchor="t"/>
        <a:lstStyle/>
        <a:p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The </a:t>
          </a:r>
          <a:r>
            <a:rPr lang="en-NZ" sz="1100" baseline="0">
              <a:solidFill>
                <a:srgbClr val="000000"/>
              </a:solidFill>
              <a:latin typeface="+mn-lt"/>
              <a:ea typeface="+mn-ea"/>
              <a:cs typeface="+mn-cs"/>
            </a:rPr>
            <a:t>Ombudsman publishes data on OIA and LGOIMA complaints on a six-monthly basis. </a:t>
          </a:r>
          <a:br>
            <a:rPr lang="en-NZ" sz="1100" baseline="0">
              <a:solidFill>
                <a:srgbClr val="000000"/>
              </a:solidFill>
              <a:latin typeface="+mn-lt"/>
              <a:ea typeface="+mn-ea"/>
              <a:cs typeface="+mn-cs"/>
            </a:rPr>
          </a:br>
          <a:r>
            <a:rPr lang="en-NZ" sz="1100" baseline="0">
              <a:solidFill>
                <a:srgbClr val="000000"/>
              </a:solidFill>
              <a:latin typeface="+mn-lt"/>
              <a:ea typeface="+mn-ea"/>
              <a:cs typeface="+mn-cs"/>
            </a:rPr>
            <a:t>The data is available here:</a:t>
          </a: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r>
            <a:rPr lang="en-NZ" sz="1100" u="sng">
              <a:solidFill>
                <a:srgbClr val="000000"/>
              </a:solidFill>
              <a:latin typeface="+mn-lt"/>
              <a:ea typeface="+mn-ea"/>
              <a:cs typeface="+mn-cs"/>
            </a:rPr>
            <a:t>https://www.ombudsman.parliament.nz/resources</a:t>
          </a:r>
          <a:r>
            <a:rPr lang="en-NZ" sz="1100">
              <a:solidFill>
                <a:srgbClr val="000000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This workbook contains data on all LGOIMA complaints </a:t>
          </a:r>
          <a:r>
            <a:rPr lang="en-NZ" sz="1100" b="1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received </a:t>
          </a: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between </a:t>
          </a:r>
          <a:r>
            <a:rPr lang="en-NZ" sz="1100" b="1" baseline="0">
              <a:effectLst/>
              <a:latin typeface="+mn-lt"/>
              <a:ea typeface="+mn-ea"/>
              <a:cs typeface="+mn-cs"/>
            </a:rPr>
            <a:t>1 July 2022 and 31 December 2022</a:t>
          </a: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not just those which are investigated.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It includes the following sheets: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SHEET 1: Complaints received raw data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SHEET 2: Number received by agency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SHEET 3: Nature of complaint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SHEET 4: Type of complainant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</xdr:txBody>
    </xdr:sp>
    <xdr:clientData/>
  </xdr:twoCellAnchor>
  <xdr:oneCellAnchor>
    <xdr:from>
      <xdr:col>15</xdr:col>
      <xdr:colOff>149276</xdr:colOff>
      <xdr:row>6</xdr:row>
      <xdr:rowOff>95250</xdr:rowOff>
    </xdr:from>
    <xdr:ext cx="2860624" cy="2066925"/>
    <xdr:pic>
      <xdr:nvPicPr>
        <xdr:cNvPr id="3" name="Picture 2" descr="Office of the Ombudsman Logo&#10;Text on logo reads:  Ombudsman, Fairness for all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3276" y="1238250"/>
          <a:ext cx="2860624" cy="2066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aDM/AppData/Roaming/OpenText/OTEdit/EC_Waka/c1779031/Complaints%20received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aints received raw data"/>
      <sheetName val="Complaints received worked data"/>
      <sheetName val="Nature of complaint lookup"/>
      <sheetName val="Complaints from lookup"/>
      <sheetName val="Number received by agency"/>
      <sheetName val="Nature of complaint"/>
      <sheetName val="Complaint from"/>
      <sheetName val="Complaints received"/>
      <sheetName val="Sheet1"/>
      <sheetName val="Sheet4"/>
      <sheetName val="Sheet3"/>
    </sheetNames>
    <sheetDataSet>
      <sheetData sheetId="0"/>
      <sheetData sheetId="1"/>
      <sheetData sheetId="2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Nature of complaints made</v>
          </cell>
        </row>
        <row r="3">
          <cell r="A3" t="str">
            <v>Part 2 - Refusal - all information</v>
          </cell>
        </row>
        <row r="4">
          <cell r="A4" t="str">
            <v>Part 2 - Refusal - partial information</v>
          </cell>
        </row>
        <row r="5">
          <cell r="A5" t="str">
            <v>Part 2 - DDR - delay in making decision (outside 20 WDs)</v>
          </cell>
        </row>
        <row r="6">
          <cell r="A6" t="str">
            <v>Part 2 - Extension</v>
          </cell>
        </row>
        <row r="7">
          <cell r="A7" t="str">
            <v>Part 2 - Incomplete or inadequate response</v>
          </cell>
        </row>
        <row r="8">
          <cell r="A8" t="str">
            <v>Part 2 - DDR - undue delay in releasing information</v>
          </cell>
        </row>
        <row r="9">
          <cell r="A9" t="str">
            <v>Part 2 - Charge</v>
          </cell>
        </row>
        <row r="10">
          <cell r="A10" t="str">
            <v>Part 4 - refusal of personal information about body corporate</v>
          </cell>
        </row>
        <row r="11">
          <cell r="A11" t="str">
            <v>Part 2 - Form/manner of release</v>
          </cell>
        </row>
        <row r="12">
          <cell r="A12" t="str">
            <v>Part 3 - statement of reasons</v>
          </cell>
        </row>
        <row r="13">
          <cell r="A13" t="str">
            <v>Part 3 - internal rules</v>
          </cell>
        </row>
        <row r="14">
          <cell r="A14" t="str">
            <v>Part 2 - neither confirm nor deny</v>
          </cell>
        </row>
        <row r="15">
          <cell r="A15" t="str">
            <v>Part 2 - DDR - failure to make decision ASARP</v>
          </cell>
        </row>
        <row r="16">
          <cell r="A16" t="str">
            <v>Other</v>
          </cell>
        </row>
        <row r="17">
          <cell r="A17" t="str">
            <v>Privacy Act - personal information about individual</v>
          </cell>
        </row>
        <row r="18">
          <cell r="A18" t="str">
            <v>Part 4 - correction of personal information about body corporate</v>
          </cell>
        </row>
        <row r="19">
          <cell r="A19" t="str">
            <v>Part 2 - Condition</v>
          </cell>
        </row>
      </sheetData>
      <sheetData sheetId="3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Individual</v>
          </cell>
        </row>
        <row r="3">
          <cell r="A3" t="str">
            <v>Media</v>
          </cell>
        </row>
        <row r="4">
          <cell r="A4" t="str">
            <v>Co./Assn (LP)</v>
          </cell>
        </row>
        <row r="5">
          <cell r="A5" t="str">
            <v>Opposition Research Unit</v>
          </cell>
        </row>
        <row r="6">
          <cell r="A6" t="str">
            <v>Prisoner</v>
          </cell>
        </row>
        <row r="7">
          <cell r="A7" t="str">
            <v>Member of Parliament</v>
          </cell>
        </row>
        <row r="8">
          <cell r="A8" t="str">
            <v>Researcher</v>
          </cell>
        </row>
        <row r="9">
          <cell r="A9" t="str">
            <v>Other Advocate - Special Interest Group</v>
          </cell>
        </row>
        <row r="10">
          <cell r="A10" t="str">
            <v>Dep/Org/La</v>
          </cell>
        </row>
        <row r="11">
          <cell r="A11" t="str">
            <v>Trade Union</v>
          </cell>
        </row>
        <row r="12">
          <cell r="A12" t="str">
            <v>Other</v>
          </cell>
        </row>
        <row r="13">
          <cell r="A13" t="str">
            <v>Co./Assn</v>
          </cell>
        </row>
        <row r="14">
          <cell r="A14" t="str">
            <v>Individual (LP)</v>
          </cell>
        </row>
        <row r="15">
          <cell r="A15" t="str">
            <v>Review agency (eg, PC, HDC, IPCA)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uthor" refreshedDate="45000.443648263892" missingItemsLimit="0" createdVersion="6" refreshedVersion="6" minRefreshableVersion="3" recordCount="164">
  <cacheSource type="worksheet">
    <worksheetSource name="Table2"/>
  </cacheSource>
  <cacheFields count="6">
    <cacheField name="Case ID" numFmtId="0">
      <sharedItems containsSemiMixedTypes="0" containsString="0" containsNumber="1" containsInteger="1" minValue="542243" maxValue="598706"/>
    </cacheField>
    <cacheField name="GroundID" numFmtId="0">
      <sharedItems containsSemiMixedTypes="0" containsString="0" containsNumber="1" containsInteger="1" minValue="586425" maxValue="598913"/>
    </cacheField>
    <cacheField name="Agency" numFmtId="0">
      <sharedItems count="48">
        <s v="Ashburton District Council"/>
        <s v="Auckland Council"/>
        <s v="Auckland Transport"/>
        <s v="Bay of Plenty Regional Council"/>
        <s v="Central Hawkes Bay District Council"/>
        <s v="Central Otago District Council"/>
        <s v="Christchurch City Council"/>
        <s v="Council Controlled Organisations"/>
        <s v="Dunedin City Council"/>
        <s v="Environment Southland"/>
        <s v="Far North District Council"/>
        <s v="Gisborne District Council"/>
        <s v="Gore District Council"/>
        <s v="Greater Wellington Regional Council"/>
        <s v="Hamilton City Council"/>
        <s v="Hastings District Council"/>
        <s v="Hauraki  District Council"/>
        <s v="Hurunui District Council"/>
        <s v="Hutt City Council"/>
        <s v="Invercargill City Council"/>
        <s v="Kaikoura District Council"/>
        <s v="Kaipara District Council"/>
        <s v="Kapiti Coast District Council"/>
        <s v="Licensing Trust"/>
        <s v="Manawatu District Council"/>
        <s v="Marlborough District Council"/>
        <s v="Napier City Council"/>
        <s v="New Plymouth District Council"/>
        <s v="Non-scheduled agency"/>
        <s v="Northland Regional Council"/>
        <s v="Opotiki District Council"/>
        <s v="Otago Regional Council"/>
        <s v="Queenstown Lakes District Council"/>
        <s v="Ruapehu District Council"/>
        <s v="Selwyn District Council"/>
        <s v="Tasman District Council"/>
        <s v="Thames Coromandel District Council"/>
        <s v="Tupuna Maunga Authority"/>
        <s v="Upper Hutt City Council"/>
        <s v="Waikato District Council"/>
        <s v="Waimakariri District Council"/>
        <s v="Waipa District Council"/>
        <s v="Wairoa District Council"/>
        <s v="Waitaki District Council"/>
        <s v="Watercare Services Ltd"/>
        <s v="Wellington City Council"/>
        <s v="Whakatane District Council"/>
        <s v="Whanganui District Council"/>
      </sharedItems>
    </cacheField>
    <cacheField name="Nature Of Complaint Made" numFmtId="0">
      <sharedItems count="11">
        <s v="Delay in making decision"/>
        <s v="Refusal in full"/>
        <s v="Refusal in part"/>
        <s v="Privacy Act request"/>
        <s v="Incomplete or inadequate response"/>
        <s v="Extension"/>
        <s v="Delay in releasing information"/>
        <s v="Decision not made as soon as reasonably practicable"/>
        <s v="Other"/>
        <s v="Charge"/>
        <s v="Neither confirm nor deny existence of information"/>
      </sharedItems>
    </cacheField>
    <cacheField name="Complaint From" numFmtId="0">
      <sharedItems count="5">
        <s v="Individual"/>
        <s v="Media"/>
        <s v="Researcher"/>
        <s v="Company, association or incorporated society"/>
        <s v="Review agency (eg, PC, HDC, IPCA)"/>
      </sharedItems>
    </cacheField>
    <cacheField name="0" numFmtId="0">
      <sharedItems containsMixedTypes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4">
  <r>
    <n v="588657"/>
    <n v="588659"/>
    <x v="0"/>
    <x v="0"/>
    <x v="0"/>
    <n v="1"/>
  </r>
  <r>
    <n v="551108"/>
    <n v="595302"/>
    <x v="1"/>
    <x v="1"/>
    <x v="0"/>
    <n v="0"/>
  </r>
  <r>
    <n v="551108"/>
    <n v="595303"/>
    <x v="1"/>
    <x v="2"/>
    <x v="0"/>
    <n v="0"/>
  </r>
  <r>
    <n v="551108"/>
    <n v="595304"/>
    <x v="1"/>
    <x v="1"/>
    <x v="0"/>
    <n v="0"/>
  </r>
  <r>
    <n v="551108"/>
    <n v="595306"/>
    <x v="1"/>
    <x v="1"/>
    <x v="0"/>
    <n v="0"/>
  </r>
  <r>
    <n v="565470"/>
    <n v="595490"/>
    <x v="1"/>
    <x v="1"/>
    <x v="1"/>
    <n v="0"/>
  </r>
  <r>
    <n v="585791"/>
    <n v="587469"/>
    <x v="1"/>
    <x v="2"/>
    <x v="0"/>
    <n v="0"/>
  </r>
  <r>
    <n v="586712"/>
    <n v="588617"/>
    <x v="1"/>
    <x v="2"/>
    <x v="0"/>
    <n v="0"/>
  </r>
  <r>
    <n v="587279"/>
    <n v="591681"/>
    <x v="1"/>
    <x v="3"/>
    <x v="0"/>
    <n v="0"/>
  </r>
  <r>
    <n v="587617"/>
    <n v="587619"/>
    <x v="1"/>
    <x v="4"/>
    <x v="0"/>
    <n v="0"/>
  </r>
  <r>
    <n v="588106"/>
    <n v="588107"/>
    <x v="1"/>
    <x v="1"/>
    <x v="0"/>
    <n v="0"/>
  </r>
  <r>
    <n v="589702"/>
    <n v="589703"/>
    <x v="1"/>
    <x v="1"/>
    <x v="2"/>
    <n v="0"/>
  </r>
  <r>
    <n v="589762"/>
    <n v="589764"/>
    <x v="1"/>
    <x v="1"/>
    <x v="0"/>
    <n v="0"/>
  </r>
  <r>
    <n v="589762"/>
    <n v="591243"/>
    <x v="1"/>
    <x v="1"/>
    <x v="0"/>
    <n v="0"/>
  </r>
  <r>
    <n v="591561"/>
    <n v="591564"/>
    <x v="1"/>
    <x v="2"/>
    <x v="1"/>
    <n v="0"/>
  </r>
  <r>
    <n v="594153"/>
    <n v="594159"/>
    <x v="1"/>
    <x v="2"/>
    <x v="0"/>
    <n v="0"/>
  </r>
  <r>
    <n v="594568"/>
    <n v="595286"/>
    <x v="1"/>
    <x v="0"/>
    <x v="3"/>
    <n v="0"/>
  </r>
  <r>
    <n v="595842"/>
    <n v="595843"/>
    <x v="1"/>
    <x v="0"/>
    <x v="0"/>
    <n v="0"/>
  </r>
  <r>
    <n v="596289"/>
    <n v="596552"/>
    <x v="1"/>
    <x v="2"/>
    <x v="4"/>
    <n v="0"/>
  </r>
  <r>
    <n v="557105"/>
    <n v="596635"/>
    <x v="2"/>
    <x v="5"/>
    <x v="0"/>
    <n v="1"/>
  </r>
  <r>
    <n v="586941"/>
    <n v="588743"/>
    <x v="2"/>
    <x v="4"/>
    <x v="0"/>
    <n v="1"/>
  </r>
  <r>
    <n v="590287"/>
    <n v="590298"/>
    <x v="2"/>
    <x v="0"/>
    <x v="0"/>
    <n v="1"/>
  </r>
  <r>
    <n v="590600"/>
    <n v="590604"/>
    <x v="2"/>
    <x v="4"/>
    <x v="0"/>
    <n v="1"/>
  </r>
  <r>
    <n v="593682"/>
    <n v="593683"/>
    <x v="2"/>
    <x v="6"/>
    <x v="1"/>
    <n v="1"/>
  </r>
  <r>
    <n v="593682"/>
    <n v="595498"/>
    <x v="2"/>
    <x v="6"/>
    <x v="1"/>
    <n v="1"/>
  </r>
  <r>
    <n v="593682"/>
    <n v="596191"/>
    <x v="2"/>
    <x v="4"/>
    <x v="1"/>
    <n v="1"/>
  </r>
  <r>
    <n v="593682"/>
    <n v="596194"/>
    <x v="2"/>
    <x v="2"/>
    <x v="1"/>
    <n v="1"/>
  </r>
  <r>
    <n v="593682"/>
    <n v="598565"/>
    <x v="2"/>
    <x v="4"/>
    <x v="1"/>
    <n v="1"/>
  </r>
  <r>
    <n v="594788"/>
    <n v="594790"/>
    <x v="2"/>
    <x v="2"/>
    <x v="0"/>
    <n v="1"/>
  </r>
  <r>
    <n v="595273"/>
    <n v="595274"/>
    <x v="2"/>
    <x v="0"/>
    <x v="0"/>
    <n v="1"/>
  </r>
  <r>
    <n v="595712"/>
    <n v="595714"/>
    <x v="2"/>
    <x v="1"/>
    <x v="0"/>
    <n v="1"/>
  </r>
  <r>
    <n v="595844"/>
    <n v="595845"/>
    <x v="2"/>
    <x v="0"/>
    <x v="0"/>
    <n v="1"/>
  </r>
  <r>
    <n v="598706"/>
    <n v="598708"/>
    <x v="2"/>
    <x v="5"/>
    <x v="0"/>
    <n v="1"/>
  </r>
  <r>
    <n v="598706"/>
    <n v="598709"/>
    <x v="2"/>
    <x v="2"/>
    <x v="0"/>
    <n v="1"/>
  </r>
  <r>
    <n v="598706"/>
    <n v="598710"/>
    <x v="2"/>
    <x v="4"/>
    <x v="0"/>
    <n v="1"/>
  </r>
  <r>
    <n v="574188"/>
    <n v="598566"/>
    <x v="3"/>
    <x v="1"/>
    <x v="0"/>
    <n v="0"/>
  </r>
  <r>
    <n v="586484"/>
    <n v="586487"/>
    <x v="4"/>
    <x v="0"/>
    <x v="0"/>
    <n v="1"/>
  </r>
  <r>
    <n v="590910"/>
    <n v="590917"/>
    <x v="5"/>
    <x v="1"/>
    <x v="0"/>
    <n v="0"/>
  </r>
  <r>
    <n v="574847"/>
    <n v="586621"/>
    <x v="6"/>
    <x v="1"/>
    <x v="1"/>
    <n v="1"/>
  </r>
  <r>
    <n v="585359"/>
    <n v="587530"/>
    <x v="6"/>
    <x v="2"/>
    <x v="1"/>
    <n v="1"/>
  </r>
  <r>
    <n v="587167"/>
    <n v="587168"/>
    <x v="6"/>
    <x v="1"/>
    <x v="1"/>
    <n v="1"/>
  </r>
  <r>
    <n v="587347"/>
    <n v="587388"/>
    <x v="6"/>
    <x v="1"/>
    <x v="0"/>
    <n v="1"/>
  </r>
  <r>
    <n v="587819"/>
    <n v="587821"/>
    <x v="6"/>
    <x v="1"/>
    <x v="1"/>
    <n v="1"/>
  </r>
  <r>
    <n v="587819"/>
    <n v="588012"/>
    <x v="6"/>
    <x v="0"/>
    <x v="1"/>
    <n v="1"/>
  </r>
  <r>
    <n v="587835"/>
    <n v="587836"/>
    <x v="6"/>
    <x v="1"/>
    <x v="0"/>
    <n v="1"/>
  </r>
  <r>
    <n v="588229"/>
    <n v="588232"/>
    <x v="6"/>
    <x v="0"/>
    <x v="0"/>
    <n v="1"/>
  </r>
  <r>
    <n v="589210"/>
    <n v="589211"/>
    <x v="6"/>
    <x v="0"/>
    <x v="0"/>
    <n v="1"/>
  </r>
  <r>
    <n v="589867"/>
    <n v="589869"/>
    <x v="6"/>
    <x v="0"/>
    <x v="0"/>
    <n v="1"/>
  </r>
  <r>
    <n v="589978"/>
    <n v="589980"/>
    <x v="6"/>
    <x v="0"/>
    <x v="0"/>
    <n v="1"/>
  </r>
  <r>
    <n v="591134"/>
    <n v="591194"/>
    <x v="6"/>
    <x v="4"/>
    <x v="0"/>
    <n v="1"/>
  </r>
  <r>
    <n v="591993"/>
    <n v="591999"/>
    <x v="6"/>
    <x v="0"/>
    <x v="0"/>
    <n v="1"/>
  </r>
  <r>
    <n v="594601"/>
    <n v="594603"/>
    <x v="6"/>
    <x v="1"/>
    <x v="0"/>
    <n v="1"/>
  </r>
  <r>
    <n v="594832"/>
    <n v="594834"/>
    <x v="6"/>
    <x v="2"/>
    <x v="1"/>
    <n v="1"/>
  </r>
  <r>
    <n v="595118"/>
    <n v="595123"/>
    <x v="6"/>
    <x v="0"/>
    <x v="0"/>
    <n v="1"/>
  </r>
  <r>
    <n v="596754"/>
    <n v="596760"/>
    <x v="6"/>
    <x v="4"/>
    <x v="0"/>
    <n v="1"/>
  </r>
  <r>
    <n v="592415"/>
    <n v="592420"/>
    <x v="7"/>
    <x v="1"/>
    <x v="1"/>
    <n v="0"/>
  </r>
  <r>
    <n v="597584"/>
    <n v="597588"/>
    <x v="8"/>
    <x v="1"/>
    <x v="0"/>
    <n v="1"/>
  </r>
  <r>
    <n v="597481"/>
    <n v="597484"/>
    <x v="9"/>
    <x v="1"/>
    <x v="1"/>
    <n v="0"/>
  </r>
  <r>
    <n v="586424"/>
    <n v="586425"/>
    <x v="10"/>
    <x v="0"/>
    <x v="0"/>
    <n v="1"/>
  </r>
  <r>
    <n v="590865"/>
    <n v="590868"/>
    <x v="10"/>
    <x v="1"/>
    <x v="0"/>
    <n v="1"/>
  </r>
  <r>
    <n v="590865"/>
    <n v="590870"/>
    <x v="10"/>
    <x v="2"/>
    <x v="0"/>
    <n v="1"/>
  </r>
  <r>
    <n v="590865"/>
    <n v="590872"/>
    <x v="10"/>
    <x v="1"/>
    <x v="0"/>
    <n v="1"/>
  </r>
  <r>
    <n v="590865"/>
    <n v="590873"/>
    <x v="10"/>
    <x v="1"/>
    <x v="0"/>
    <n v="1"/>
  </r>
  <r>
    <n v="590865"/>
    <n v="590874"/>
    <x v="10"/>
    <x v="1"/>
    <x v="0"/>
    <n v="1"/>
  </r>
  <r>
    <n v="590865"/>
    <n v="590875"/>
    <x v="10"/>
    <x v="1"/>
    <x v="0"/>
    <n v="1"/>
  </r>
  <r>
    <n v="594002"/>
    <n v="594004"/>
    <x v="10"/>
    <x v="1"/>
    <x v="0"/>
    <n v="1"/>
  </r>
  <r>
    <n v="594909"/>
    <n v="594914"/>
    <x v="10"/>
    <x v="2"/>
    <x v="0"/>
    <n v="1"/>
  </r>
  <r>
    <n v="597003"/>
    <n v="597006"/>
    <x v="11"/>
    <x v="2"/>
    <x v="1"/>
    <n v="0"/>
  </r>
  <r>
    <n v="595501"/>
    <n v="595503"/>
    <x v="12"/>
    <x v="2"/>
    <x v="1"/>
    <n v="1"/>
  </r>
  <r>
    <n v="597359"/>
    <n v="597367"/>
    <x v="13"/>
    <x v="1"/>
    <x v="0"/>
    <n v="0"/>
  </r>
  <r>
    <n v="598251"/>
    <n v="598252"/>
    <x v="13"/>
    <x v="0"/>
    <x v="0"/>
    <n v="0"/>
  </r>
  <r>
    <n v="598380"/>
    <n v="598385"/>
    <x v="13"/>
    <x v="1"/>
    <x v="0"/>
    <n v="0"/>
  </r>
  <r>
    <n v="590505"/>
    <n v="590508"/>
    <x v="14"/>
    <x v="0"/>
    <x v="0"/>
    <n v="1"/>
  </r>
  <r>
    <n v="590505"/>
    <n v="591365"/>
    <x v="14"/>
    <x v="4"/>
    <x v="0"/>
    <n v="1"/>
  </r>
  <r>
    <n v="590505"/>
    <n v="591366"/>
    <x v="14"/>
    <x v="2"/>
    <x v="0"/>
    <n v="1"/>
  </r>
  <r>
    <n v="596348"/>
    <n v="596351"/>
    <x v="14"/>
    <x v="5"/>
    <x v="0"/>
    <n v="1"/>
  </r>
  <r>
    <n v="597680"/>
    <n v="597681"/>
    <x v="14"/>
    <x v="5"/>
    <x v="0"/>
    <n v="1"/>
  </r>
  <r>
    <n v="588845"/>
    <n v="588846"/>
    <x v="15"/>
    <x v="2"/>
    <x v="0"/>
    <n v="0"/>
  </r>
  <r>
    <n v="596686"/>
    <n v="596703"/>
    <x v="15"/>
    <x v="5"/>
    <x v="0"/>
    <n v="0"/>
  </r>
  <r>
    <n v="585137"/>
    <n v="595938"/>
    <x v="16"/>
    <x v="1"/>
    <x v="0"/>
    <n v="1"/>
  </r>
  <r>
    <n v="595889"/>
    <n v="595890"/>
    <x v="17"/>
    <x v="1"/>
    <x v="0"/>
    <n v="0"/>
  </r>
  <r>
    <n v="590856"/>
    <n v="590858"/>
    <x v="18"/>
    <x v="1"/>
    <x v="0"/>
    <n v="1"/>
  </r>
  <r>
    <n v="591339"/>
    <n v="591340"/>
    <x v="18"/>
    <x v="1"/>
    <x v="0"/>
    <n v="1"/>
  </r>
  <r>
    <n v="595803"/>
    <n v="595809"/>
    <x v="18"/>
    <x v="1"/>
    <x v="0"/>
    <n v="1"/>
  </r>
  <r>
    <n v="598275"/>
    <n v="598281"/>
    <x v="18"/>
    <x v="0"/>
    <x v="0"/>
    <n v="1"/>
  </r>
  <r>
    <n v="587683"/>
    <n v="587684"/>
    <x v="19"/>
    <x v="0"/>
    <x v="1"/>
    <n v="0"/>
  </r>
  <r>
    <n v="587683"/>
    <n v="587685"/>
    <x v="19"/>
    <x v="1"/>
    <x v="1"/>
    <n v="0"/>
  </r>
  <r>
    <n v="587683"/>
    <n v="587686"/>
    <x v="19"/>
    <x v="7"/>
    <x v="1"/>
    <n v="0"/>
  </r>
  <r>
    <n v="587683"/>
    <n v="592675"/>
    <x v="19"/>
    <x v="4"/>
    <x v="1"/>
    <n v="0"/>
  </r>
  <r>
    <n v="592622"/>
    <n v="592624"/>
    <x v="19"/>
    <x v="1"/>
    <x v="0"/>
    <n v="0"/>
  </r>
  <r>
    <n v="595896"/>
    <n v="595898"/>
    <x v="20"/>
    <x v="4"/>
    <x v="0"/>
    <n v="1"/>
  </r>
  <r>
    <n v="595340"/>
    <n v="596768"/>
    <x v="21"/>
    <x v="0"/>
    <x v="0"/>
    <n v="0"/>
  </r>
  <r>
    <n v="561464"/>
    <n v="587930"/>
    <x v="22"/>
    <x v="1"/>
    <x v="3"/>
    <n v="1"/>
  </r>
  <r>
    <n v="594050"/>
    <n v="594051"/>
    <x v="22"/>
    <x v="2"/>
    <x v="0"/>
    <n v="1"/>
  </r>
  <r>
    <n v="589684"/>
    <n v="589688"/>
    <x v="23"/>
    <x v="1"/>
    <x v="0"/>
    <n v="0"/>
  </r>
  <r>
    <n v="588333"/>
    <n v="588334"/>
    <x v="24"/>
    <x v="2"/>
    <x v="0"/>
    <n v="1"/>
  </r>
  <r>
    <n v="590693"/>
    <n v="590695"/>
    <x v="24"/>
    <x v="2"/>
    <x v="0"/>
    <n v="1"/>
  </r>
  <r>
    <n v="597485"/>
    <n v="597487"/>
    <x v="24"/>
    <x v="0"/>
    <x v="0"/>
    <n v="1"/>
  </r>
  <r>
    <n v="590300"/>
    <n v="590301"/>
    <x v="25"/>
    <x v="1"/>
    <x v="0"/>
    <n v="0"/>
  </r>
  <r>
    <n v="593930"/>
    <n v="593931"/>
    <x v="25"/>
    <x v="0"/>
    <x v="0"/>
    <n v="0"/>
  </r>
  <r>
    <n v="597831"/>
    <n v="597833"/>
    <x v="25"/>
    <x v="1"/>
    <x v="0"/>
    <n v="0"/>
  </r>
  <r>
    <n v="590405"/>
    <n v="590960"/>
    <x v="26"/>
    <x v="7"/>
    <x v="0"/>
    <n v="1"/>
  </r>
  <r>
    <n v="591048"/>
    <n v="591050"/>
    <x v="26"/>
    <x v="4"/>
    <x v="1"/>
    <n v="1"/>
  </r>
  <r>
    <n v="592304"/>
    <n v="592307"/>
    <x v="26"/>
    <x v="1"/>
    <x v="1"/>
    <n v="1"/>
  </r>
  <r>
    <n v="592925"/>
    <n v="592926"/>
    <x v="26"/>
    <x v="1"/>
    <x v="1"/>
    <n v="1"/>
  </r>
  <r>
    <n v="592925"/>
    <n v="592927"/>
    <x v="26"/>
    <x v="5"/>
    <x v="1"/>
    <n v="1"/>
  </r>
  <r>
    <n v="592925"/>
    <n v="593027"/>
    <x v="26"/>
    <x v="5"/>
    <x v="1"/>
    <n v="1"/>
  </r>
  <r>
    <n v="592925"/>
    <n v="596624"/>
    <x v="26"/>
    <x v="2"/>
    <x v="1"/>
    <n v="1"/>
  </r>
  <r>
    <n v="592925"/>
    <n v="596625"/>
    <x v="26"/>
    <x v="1"/>
    <x v="1"/>
    <n v="1"/>
  </r>
  <r>
    <n v="595567"/>
    <n v="595568"/>
    <x v="26"/>
    <x v="2"/>
    <x v="0"/>
    <n v="1"/>
  </r>
  <r>
    <n v="592234"/>
    <n v="592235"/>
    <x v="27"/>
    <x v="0"/>
    <x v="0"/>
    <e v="#REF!"/>
  </r>
  <r>
    <n v="596127"/>
    <n v="597909"/>
    <x v="28"/>
    <x v="8"/>
    <x v="0"/>
    <e v="#REF!"/>
  </r>
  <r>
    <n v="593423"/>
    <n v="593425"/>
    <x v="29"/>
    <x v="0"/>
    <x v="0"/>
    <e v="#REF!"/>
  </r>
  <r>
    <n v="592236"/>
    <n v="592237"/>
    <x v="30"/>
    <x v="2"/>
    <x v="0"/>
    <e v="#REF!"/>
  </r>
  <r>
    <n v="588114"/>
    <n v="588115"/>
    <x v="31"/>
    <x v="1"/>
    <x v="1"/>
    <e v="#REF!"/>
  </r>
  <r>
    <n v="542243"/>
    <n v="598467"/>
    <x v="32"/>
    <x v="1"/>
    <x v="1"/>
    <e v="#REF!"/>
  </r>
  <r>
    <n v="589372"/>
    <n v="589375"/>
    <x v="32"/>
    <x v="2"/>
    <x v="0"/>
    <e v="#REF!"/>
  </r>
  <r>
    <n v="589372"/>
    <n v="589376"/>
    <x v="32"/>
    <x v="1"/>
    <x v="0"/>
    <e v="#REF!"/>
  </r>
  <r>
    <n v="595735"/>
    <n v="595736"/>
    <x v="32"/>
    <x v="5"/>
    <x v="0"/>
    <e v="#REF!"/>
  </r>
  <r>
    <n v="595735"/>
    <n v="597776"/>
    <x v="32"/>
    <x v="1"/>
    <x v="0"/>
    <e v="#REF!"/>
  </r>
  <r>
    <n v="595735"/>
    <n v="597777"/>
    <x v="32"/>
    <x v="1"/>
    <x v="0"/>
    <e v="#REF!"/>
  </r>
  <r>
    <n v="597937"/>
    <n v="597947"/>
    <x v="33"/>
    <x v="2"/>
    <x v="0"/>
    <e v="#REF!"/>
  </r>
  <r>
    <n v="553640"/>
    <n v="595335"/>
    <x v="34"/>
    <x v="4"/>
    <x v="0"/>
    <e v="#REF!"/>
  </r>
  <r>
    <n v="579869"/>
    <n v="594484"/>
    <x v="34"/>
    <x v="1"/>
    <x v="0"/>
    <e v="#REF!"/>
  </r>
  <r>
    <n v="592309"/>
    <n v="592311"/>
    <x v="34"/>
    <x v="0"/>
    <x v="0"/>
    <e v="#REF!"/>
  </r>
  <r>
    <n v="592309"/>
    <n v="592658"/>
    <x v="34"/>
    <x v="3"/>
    <x v="0"/>
    <e v="#REF!"/>
  </r>
  <r>
    <n v="595217"/>
    <n v="595220"/>
    <x v="34"/>
    <x v="9"/>
    <x v="0"/>
    <e v="#REF!"/>
  </r>
  <r>
    <n v="591774"/>
    <n v="591775"/>
    <x v="35"/>
    <x v="4"/>
    <x v="0"/>
    <e v="#REF!"/>
  </r>
  <r>
    <n v="597106"/>
    <n v="597107"/>
    <x v="36"/>
    <x v="0"/>
    <x v="0"/>
    <e v="#REF!"/>
  </r>
  <r>
    <n v="598546"/>
    <n v="598547"/>
    <x v="36"/>
    <x v="1"/>
    <x v="0"/>
    <e v="#REF!"/>
  </r>
  <r>
    <n v="570494"/>
    <n v="590299"/>
    <x v="37"/>
    <x v="2"/>
    <x v="0"/>
    <e v="#REF!"/>
  </r>
  <r>
    <n v="546878"/>
    <n v="591155"/>
    <x v="38"/>
    <x v="4"/>
    <x v="0"/>
    <e v="#REF!"/>
  </r>
  <r>
    <n v="557231"/>
    <n v="597753"/>
    <x v="38"/>
    <x v="7"/>
    <x v="0"/>
    <e v="#REF!"/>
  </r>
  <r>
    <n v="593546"/>
    <n v="593547"/>
    <x v="38"/>
    <x v="7"/>
    <x v="0"/>
    <e v="#REF!"/>
  </r>
  <r>
    <n v="577815"/>
    <n v="596670"/>
    <x v="39"/>
    <x v="5"/>
    <x v="0"/>
    <e v="#REF!"/>
  </r>
  <r>
    <n v="577815"/>
    <n v="596671"/>
    <x v="39"/>
    <x v="1"/>
    <x v="0"/>
    <e v="#REF!"/>
  </r>
  <r>
    <n v="588598"/>
    <n v="588599"/>
    <x v="39"/>
    <x v="10"/>
    <x v="0"/>
    <e v="#REF!"/>
  </r>
  <r>
    <n v="593312"/>
    <n v="593314"/>
    <x v="39"/>
    <x v="4"/>
    <x v="0"/>
    <e v="#REF!"/>
  </r>
  <r>
    <n v="598268"/>
    <n v="598269"/>
    <x v="40"/>
    <x v="0"/>
    <x v="0"/>
    <e v="#REF!"/>
  </r>
  <r>
    <n v="598496"/>
    <n v="598498"/>
    <x v="41"/>
    <x v="3"/>
    <x v="0"/>
    <e v="#REF!"/>
  </r>
  <r>
    <n v="592432"/>
    <n v="592435"/>
    <x v="42"/>
    <x v="9"/>
    <x v="0"/>
    <e v="#REF!"/>
  </r>
  <r>
    <n v="592048"/>
    <n v="592058"/>
    <x v="43"/>
    <x v="4"/>
    <x v="1"/>
    <e v="#REF!"/>
  </r>
  <r>
    <n v="592048"/>
    <n v="592059"/>
    <x v="43"/>
    <x v="9"/>
    <x v="1"/>
    <e v="#REF!"/>
  </r>
  <r>
    <n v="589780"/>
    <n v="589782"/>
    <x v="44"/>
    <x v="2"/>
    <x v="0"/>
    <e v="#REF!"/>
  </r>
  <r>
    <n v="567788"/>
    <n v="598913"/>
    <x v="45"/>
    <x v="2"/>
    <x v="0"/>
    <e v="#REF!"/>
  </r>
  <r>
    <n v="586066"/>
    <n v="589668"/>
    <x v="45"/>
    <x v="4"/>
    <x v="0"/>
    <e v="#REF!"/>
  </r>
  <r>
    <n v="586888"/>
    <n v="586890"/>
    <x v="45"/>
    <x v="1"/>
    <x v="0"/>
    <e v="#REF!"/>
  </r>
  <r>
    <n v="586929"/>
    <n v="586932"/>
    <x v="45"/>
    <x v="1"/>
    <x v="0"/>
    <e v="#REF!"/>
  </r>
  <r>
    <n v="589415"/>
    <n v="589427"/>
    <x v="45"/>
    <x v="1"/>
    <x v="0"/>
    <e v="#REF!"/>
  </r>
  <r>
    <n v="589415"/>
    <n v="589523"/>
    <x v="45"/>
    <x v="1"/>
    <x v="0"/>
    <e v="#REF!"/>
  </r>
  <r>
    <n v="591446"/>
    <n v="591447"/>
    <x v="45"/>
    <x v="1"/>
    <x v="0"/>
    <e v="#REF!"/>
  </r>
  <r>
    <n v="594175"/>
    <n v="594176"/>
    <x v="45"/>
    <x v="5"/>
    <x v="1"/>
    <e v="#REF!"/>
  </r>
  <r>
    <n v="596371"/>
    <n v="596373"/>
    <x v="45"/>
    <x v="1"/>
    <x v="0"/>
    <e v="#REF!"/>
  </r>
  <r>
    <n v="589795"/>
    <n v="589796"/>
    <x v="46"/>
    <x v="4"/>
    <x v="0"/>
    <e v="#REF!"/>
  </r>
  <r>
    <n v="590746"/>
    <n v="590747"/>
    <x v="46"/>
    <x v="0"/>
    <x v="0"/>
    <e v="#REF!"/>
  </r>
  <r>
    <n v="577214"/>
    <n v="595811"/>
    <x v="47"/>
    <x v="4"/>
    <x v="0"/>
    <e v="#REF!"/>
  </r>
  <r>
    <n v="582362"/>
    <n v="597758"/>
    <x v="47"/>
    <x v="2"/>
    <x v="0"/>
    <e v="#REF!"/>
  </r>
  <r>
    <n v="582362"/>
    <n v="597760"/>
    <x v="47"/>
    <x v="9"/>
    <x v="0"/>
    <e v="#REF!"/>
  </r>
  <r>
    <n v="582362"/>
    <n v="597761"/>
    <x v="47"/>
    <x v="4"/>
    <x v="0"/>
    <e v="#REF!"/>
  </r>
  <r>
    <n v="582362"/>
    <n v="597762"/>
    <x v="47"/>
    <x v="9"/>
    <x v="0"/>
    <e v="#REF!"/>
  </r>
  <r>
    <n v="582362"/>
    <n v="597765"/>
    <x v="47"/>
    <x v="1"/>
    <x v="0"/>
    <e v="#REF!"/>
  </r>
  <r>
    <n v="582362"/>
    <n v="597767"/>
    <x v="47"/>
    <x v="1"/>
    <x v="0"/>
    <e v="#REF!"/>
  </r>
  <r>
    <n v="582362"/>
    <n v="597768"/>
    <x v="47"/>
    <x v="5"/>
    <x v="0"/>
    <e v="#REF!"/>
  </r>
  <r>
    <n v="582362"/>
    <n v="598573"/>
    <x v="47"/>
    <x v="1"/>
    <x v="0"/>
    <e v="#REF!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9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>
  <location ref="A4:B53" firstHeaderRow="1" firstDataRow="1" firstDataCol="1"/>
  <pivotFields count="6">
    <pivotField showAll="0"/>
    <pivotField dataField="1" showAll="0"/>
    <pivotField axis="axisRow" showAll="0" sortType="ascending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showAll="0"/>
    <pivotField showAll="0" defaultSubtotal="0"/>
    <pivotField showAll="0"/>
  </pivotFields>
  <rowFields count="1">
    <field x="2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Total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9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 colHeaderCaption="Nature of complaint made">
  <location ref="A3:M53" firstHeaderRow="1" firstDataRow="2" firstDataCol="1"/>
  <pivotFields count="6">
    <pivotField showAll="0"/>
    <pivotField dataField="1" showAll="0"/>
    <pivotField axis="axisRow" showAll="0" sortType="ascending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 defaultSubtotal="0"/>
    <pivotField showAll="0"/>
  </pivotFields>
  <rowFields count="1">
    <field x="2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 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29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 colHeaderCaption="Complaint from">
  <location ref="A3:G53" firstHeaderRow="1" firstDataRow="2" firstDataCol="1"/>
  <pivotFields count="6">
    <pivotField showAll="0"/>
    <pivotField dataField="1" showAll="0"/>
    <pivotField axis="axisRow" showAll="0" sortType="ascending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showAll="0"/>
    <pivotField axis="axisCol" showAll="0" defaultSubtotal="0">
      <items count="5">
        <item x="0"/>
        <item x="1"/>
        <item x="2"/>
        <item x="3"/>
        <item x="4"/>
      </items>
    </pivotField>
    <pivotField showAll="0"/>
  </pivotFields>
  <rowFields count="1">
    <field x="2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 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A1:F165" totalsRowShown="0">
  <autoFilter ref="A1:F165"/>
  <sortState ref="A2:F166">
    <sortCondition ref="C1:C166"/>
  </sortState>
  <tableColumns count="6">
    <tableColumn id="1" name="Case ID" dataDxfId="4"/>
    <tableColumn id="2" name="GroundID" dataDxfId="3"/>
    <tableColumn id="3" name="Agency" dataDxfId="2"/>
    <tableColumn id="4" name="Nature Of Complaint Made" dataDxfId="1"/>
    <tableColumn id="5" name="Complaint From" dataDxfId="0"/>
    <tableColumn id="6" name="0">
      <calculatedColumnFormula>MOD(IF(C2=C1,0,1)+F1,2)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>
      <selection activeCell="K28" sqref="K28"/>
    </sheetView>
  </sheetViews>
  <sheetFormatPr defaultRowHeight="14.5" x14ac:dyDescent="0.35"/>
  <sheetData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showGridLines="0" showRowColHeaders="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3.36328125" customWidth="1"/>
    <col min="2" max="2" width="11.7265625" customWidth="1"/>
    <col min="3" max="3" width="45" customWidth="1"/>
    <col min="4" max="4" width="27.26953125" customWidth="1"/>
    <col min="5" max="5" width="25.7265625" customWidth="1"/>
    <col min="6" max="6" width="11.81640625" hidden="1" customWidth="1"/>
  </cols>
  <sheetData>
    <row r="1" spans="1:6" ht="16" x14ac:dyDescent="0.35">
      <c r="A1" s="13" t="s">
        <v>1</v>
      </c>
      <c r="B1" s="13" t="s">
        <v>3</v>
      </c>
      <c r="C1" s="13" t="s">
        <v>0</v>
      </c>
      <c r="D1" s="13" t="s">
        <v>5</v>
      </c>
      <c r="E1" s="13" t="s">
        <v>13</v>
      </c>
      <c r="F1" s="2" t="s">
        <v>7</v>
      </c>
    </row>
    <row r="2" spans="1:6" ht="16" x14ac:dyDescent="0.35">
      <c r="A2" s="14">
        <v>588657</v>
      </c>
      <c r="B2" s="14">
        <v>588659</v>
      </c>
      <c r="C2" s="14" t="s">
        <v>8</v>
      </c>
      <c r="D2" s="14" t="s">
        <v>58</v>
      </c>
      <c r="E2" s="14" t="s">
        <v>69</v>
      </c>
      <c r="F2" s="2">
        <f t="shared" ref="F2:F33" si="0">MOD(IF(C2=C1,0,1)+F1,2)</f>
        <v>1</v>
      </c>
    </row>
    <row r="3" spans="1:6" ht="16" x14ac:dyDescent="0.35">
      <c r="A3" s="14">
        <v>551108</v>
      </c>
      <c r="B3" s="14">
        <v>595302</v>
      </c>
      <c r="C3" s="14" t="s">
        <v>4</v>
      </c>
      <c r="D3" s="14" t="s">
        <v>59</v>
      </c>
      <c r="E3" s="14" t="s">
        <v>69</v>
      </c>
      <c r="F3" s="2">
        <f t="shared" si="0"/>
        <v>0</v>
      </c>
    </row>
    <row r="4" spans="1:6" ht="16" x14ac:dyDescent="0.35">
      <c r="A4" s="14">
        <v>551108</v>
      </c>
      <c r="B4" s="14">
        <v>595303</v>
      </c>
      <c r="C4" s="14" t="s">
        <v>4</v>
      </c>
      <c r="D4" s="14" t="s">
        <v>60</v>
      </c>
      <c r="E4" s="14" t="s">
        <v>69</v>
      </c>
      <c r="F4" s="2">
        <f t="shared" si="0"/>
        <v>0</v>
      </c>
    </row>
    <row r="5" spans="1:6" ht="16" x14ac:dyDescent="0.35">
      <c r="A5" s="14">
        <v>551108</v>
      </c>
      <c r="B5" s="14">
        <v>595304</v>
      </c>
      <c r="C5" s="14" t="s">
        <v>4</v>
      </c>
      <c r="D5" s="14" t="s">
        <v>59</v>
      </c>
      <c r="E5" s="14" t="s">
        <v>69</v>
      </c>
      <c r="F5" s="2">
        <f t="shared" si="0"/>
        <v>0</v>
      </c>
    </row>
    <row r="6" spans="1:6" ht="16" x14ac:dyDescent="0.35">
      <c r="A6" s="14">
        <v>551108</v>
      </c>
      <c r="B6" s="14">
        <v>595306</v>
      </c>
      <c r="C6" s="14" t="s">
        <v>4</v>
      </c>
      <c r="D6" s="14" t="s">
        <v>59</v>
      </c>
      <c r="E6" s="14" t="s">
        <v>69</v>
      </c>
      <c r="F6" s="2">
        <f t="shared" si="0"/>
        <v>0</v>
      </c>
    </row>
    <row r="7" spans="1:6" ht="16" x14ac:dyDescent="0.35">
      <c r="A7" s="14">
        <v>565470</v>
      </c>
      <c r="B7" s="14">
        <v>595490</v>
      </c>
      <c r="C7" s="14" t="s">
        <v>4</v>
      </c>
      <c r="D7" s="14" t="s">
        <v>59</v>
      </c>
      <c r="E7" s="14" t="s">
        <v>70</v>
      </c>
      <c r="F7" s="2">
        <f t="shared" si="0"/>
        <v>0</v>
      </c>
    </row>
    <row r="8" spans="1:6" ht="16" x14ac:dyDescent="0.35">
      <c r="A8" s="14">
        <v>585791</v>
      </c>
      <c r="B8" s="14">
        <v>587469</v>
      </c>
      <c r="C8" s="14" t="s">
        <v>4</v>
      </c>
      <c r="D8" s="14" t="s">
        <v>60</v>
      </c>
      <c r="E8" s="14" t="s">
        <v>69</v>
      </c>
      <c r="F8" s="2">
        <f t="shared" si="0"/>
        <v>0</v>
      </c>
    </row>
    <row r="9" spans="1:6" ht="16" x14ac:dyDescent="0.35">
      <c r="A9" s="14">
        <v>586712</v>
      </c>
      <c r="B9" s="14">
        <v>588617</v>
      </c>
      <c r="C9" s="14" t="s">
        <v>4</v>
      </c>
      <c r="D9" s="14" t="s">
        <v>60</v>
      </c>
      <c r="E9" s="14" t="s">
        <v>69</v>
      </c>
      <c r="F9" s="2">
        <f t="shared" si="0"/>
        <v>0</v>
      </c>
    </row>
    <row r="10" spans="1:6" ht="16" x14ac:dyDescent="0.35">
      <c r="A10" s="14">
        <v>587279</v>
      </c>
      <c r="B10" s="14">
        <v>591681</v>
      </c>
      <c r="C10" s="14" t="s">
        <v>4</v>
      </c>
      <c r="D10" s="14" t="s">
        <v>61</v>
      </c>
      <c r="E10" s="14" t="s">
        <v>69</v>
      </c>
      <c r="F10" s="2">
        <f t="shared" si="0"/>
        <v>0</v>
      </c>
    </row>
    <row r="11" spans="1:6" ht="32" x14ac:dyDescent="0.35">
      <c r="A11" s="14">
        <v>587617</v>
      </c>
      <c r="B11" s="14">
        <v>587619</v>
      </c>
      <c r="C11" s="14" t="s">
        <v>4</v>
      </c>
      <c r="D11" s="14" t="s">
        <v>62</v>
      </c>
      <c r="E11" s="14" t="s">
        <v>69</v>
      </c>
      <c r="F11" s="2">
        <f t="shared" si="0"/>
        <v>0</v>
      </c>
    </row>
    <row r="12" spans="1:6" ht="16" x14ac:dyDescent="0.35">
      <c r="A12" s="14">
        <v>588106</v>
      </c>
      <c r="B12" s="14">
        <v>588107</v>
      </c>
      <c r="C12" s="14" t="s">
        <v>4</v>
      </c>
      <c r="D12" s="14" t="s">
        <v>59</v>
      </c>
      <c r="E12" s="14" t="s">
        <v>69</v>
      </c>
      <c r="F12" s="2">
        <f t="shared" si="0"/>
        <v>0</v>
      </c>
    </row>
    <row r="13" spans="1:6" ht="16" x14ac:dyDescent="0.35">
      <c r="A13" s="14">
        <v>589702</v>
      </c>
      <c r="B13" s="14">
        <v>589703</v>
      </c>
      <c r="C13" s="14" t="s">
        <v>4</v>
      </c>
      <c r="D13" s="14" t="s">
        <v>59</v>
      </c>
      <c r="E13" s="14" t="s">
        <v>71</v>
      </c>
      <c r="F13" s="2">
        <f t="shared" si="0"/>
        <v>0</v>
      </c>
    </row>
    <row r="14" spans="1:6" ht="16" x14ac:dyDescent="0.35">
      <c r="A14" s="14">
        <v>589762</v>
      </c>
      <c r="B14" s="14">
        <v>589764</v>
      </c>
      <c r="C14" s="14" t="s">
        <v>4</v>
      </c>
      <c r="D14" s="14" t="s">
        <v>59</v>
      </c>
      <c r="E14" s="14" t="s">
        <v>69</v>
      </c>
      <c r="F14" s="2">
        <f t="shared" si="0"/>
        <v>0</v>
      </c>
    </row>
    <row r="15" spans="1:6" ht="16" x14ac:dyDescent="0.35">
      <c r="A15" s="14">
        <v>589762</v>
      </c>
      <c r="B15" s="14">
        <v>591243</v>
      </c>
      <c r="C15" s="14" t="s">
        <v>4</v>
      </c>
      <c r="D15" s="14" t="s">
        <v>59</v>
      </c>
      <c r="E15" s="14" t="s">
        <v>69</v>
      </c>
      <c r="F15" s="2">
        <f t="shared" si="0"/>
        <v>0</v>
      </c>
    </row>
    <row r="16" spans="1:6" ht="16" x14ac:dyDescent="0.35">
      <c r="A16" s="14">
        <v>591561</v>
      </c>
      <c r="B16" s="14">
        <v>591564</v>
      </c>
      <c r="C16" s="14" t="s">
        <v>4</v>
      </c>
      <c r="D16" s="14" t="s">
        <v>60</v>
      </c>
      <c r="E16" s="14" t="s">
        <v>70</v>
      </c>
      <c r="F16" s="2">
        <f t="shared" si="0"/>
        <v>0</v>
      </c>
    </row>
    <row r="17" spans="1:6" ht="16" x14ac:dyDescent="0.35">
      <c r="A17" s="14">
        <v>594153</v>
      </c>
      <c r="B17" s="14">
        <v>594159</v>
      </c>
      <c r="C17" s="14" t="s">
        <v>4</v>
      </c>
      <c r="D17" s="14" t="s">
        <v>60</v>
      </c>
      <c r="E17" s="14" t="s">
        <v>69</v>
      </c>
      <c r="F17" s="2">
        <f t="shared" si="0"/>
        <v>0</v>
      </c>
    </row>
    <row r="18" spans="1:6" ht="32" x14ac:dyDescent="0.35">
      <c r="A18" s="14">
        <v>594568</v>
      </c>
      <c r="B18" s="14">
        <v>595286</v>
      </c>
      <c r="C18" s="14" t="s">
        <v>4</v>
      </c>
      <c r="D18" s="14" t="s">
        <v>58</v>
      </c>
      <c r="E18" s="14" t="s">
        <v>72</v>
      </c>
      <c r="F18" s="2">
        <f t="shared" si="0"/>
        <v>0</v>
      </c>
    </row>
    <row r="19" spans="1:6" ht="16" x14ac:dyDescent="0.35">
      <c r="A19" s="14">
        <v>595842</v>
      </c>
      <c r="B19" s="14">
        <v>595843</v>
      </c>
      <c r="C19" s="14" t="s">
        <v>4</v>
      </c>
      <c r="D19" s="14" t="s">
        <v>58</v>
      </c>
      <c r="E19" s="14" t="s">
        <v>69</v>
      </c>
      <c r="F19" s="2">
        <f t="shared" si="0"/>
        <v>0</v>
      </c>
    </row>
    <row r="20" spans="1:6" ht="32" x14ac:dyDescent="0.35">
      <c r="A20" s="14">
        <v>596289</v>
      </c>
      <c r="B20" s="14">
        <v>596552</v>
      </c>
      <c r="C20" s="14" t="s">
        <v>4</v>
      </c>
      <c r="D20" s="14" t="s">
        <v>60</v>
      </c>
      <c r="E20" s="14" t="s">
        <v>73</v>
      </c>
      <c r="F20" s="2">
        <f t="shared" si="0"/>
        <v>0</v>
      </c>
    </row>
    <row r="21" spans="1:6" ht="16" x14ac:dyDescent="0.35">
      <c r="A21" s="14">
        <v>557105</v>
      </c>
      <c r="B21" s="14">
        <v>596635</v>
      </c>
      <c r="C21" s="14" t="s">
        <v>2</v>
      </c>
      <c r="D21" s="14" t="s">
        <v>63</v>
      </c>
      <c r="E21" s="14" t="s">
        <v>69</v>
      </c>
      <c r="F21" s="2">
        <f t="shared" si="0"/>
        <v>1</v>
      </c>
    </row>
    <row r="22" spans="1:6" ht="32" x14ac:dyDescent="0.35">
      <c r="A22" s="14">
        <v>586941</v>
      </c>
      <c r="B22" s="14">
        <v>588743</v>
      </c>
      <c r="C22" s="14" t="s">
        <v>2</v>
      </c>
      <c r="D22" s="14" t="s">
        <v>62</v>
      </c>
      <c r="E22" s="14" t="s">
        <v>69</v>
      </c>
      <c r="F22" s="2">
        <f t="shared" si="0"/>
        <v>1</v>
      </c>
    </row>
    <row r="23" spans="1:6" ht="16" x14ac:dyDescent="0.35">
      <c r="A23" s="14">
        <v>590287</v>
      </c>
      <c r="B23" s="14">
        <v>590298</v>
      </c>
      <c r="C23" s="14" t="s">
        <v>2</v>
      </c>
      <c r="D23" s="14" t="s">
        <v>58</v>
      </c>
      <c r="E23" s="14" t="s">
        <v>69</v>
      </c>
      <c r="F23" s="2">
        <f t="shared" si="0"/>
        <v>1</v>
      </c>
    </row>
    <row r="24" spans="1:6" ht="32" x14ac:dyDescent="0.35">
      <c r="A24" s="14">
        <v>590600</v>
      </c>
      <c r="B24" s="14">
        <v>590604</v>
      </c>
      <c r="C24" s="14" t="s">
        <v>2</v>
      </c>
      <c r="D24" s="14" t="s">
        <v>62</v>
      </c>
      <c r="E24" s="14" t="s">
        <v>69</v>
      </c>
      <c r="F24" s="2">
        <f t="shared" si="0"/>
        <v>1</v>
      </c>
    </row>
    <row r="25" spans="1:6" ht="16" x14ac:dyDescent="0.35">
      <c r="A25" s="14">
        <v>593682</v>
      </c>
      <c r="B25" s="14">
        <v>593683</v>
      </c>
      <c r="C25" s="14" t="s">
        <v>2</v>
      </c>
      <c r="D25" s="14" t="s">
        <v>64</v>
      </c>
      <c r="E25" s="14" t="s">
        <v>70</v>
      </c>
      <c r="F25" s="2">
        <f t="shared" si="0"/>
        <v>1</v>
      </c>
    </row>
    <row r="26" spans="1:6" ht="16" x14ac:dyDescent="0.35">
      <c r="A26" s="14">
        <v>593682</v>
      </c>
      <c r="B26" s="14">
        <v>595498</v>
      </c>
      <c r="C26" s="14" t="s">
        <v>2</v>
      </c>
      <c r="D26" s="14" t="s">
        <v>64</v>
      </c>
      <c r="E26" s="14" t="s">
        <v>70</v>
      </c>
      <c r="F26" s="2">
        <f t="shared" si="0"/>
        <v>1</v>
      </c>
    </row>
    <row r="27" spans="1:6" ht="32" x14ac:dyDescent="0.35">
      <c r="A27" s="14">
        <v>593682</v>
      </c>
      <c r="B27" s="14">
        <v>596191</v>
      </c>
      <c r="C27" s="14" t="s">
        <v>2</v>
      </c>
      <c r="D27" s="14" t="s">
        <v>62</v>
      </c>
      <c r="E27" s="14" t="s">
        <v>70</v>
      </c>
      <c r="F27" s="2">
        <f t="shared" si="0"/>
        <v>1</v>
      </c>
    </row>
    <row r="28" spans="1:6" ht="16" x14ac:dyDescent="0.35">
      <c r="A28" s="14">
        <v>593682</v>
      </c>
      <c r="B28" s="14">
        <v>596194</v>
      </c>
      <c r="C28" s="14" t="s">
        <v>2</v>
      </c>
      <c r="D28" s="14" t="s">
        <v>60</v>
      </c>
      <c r="E28" s="14" t="s">
        <v>70</v>
      </c>
      <c r="F28" s="2">
        <f t="shared" si="0"/>
        <v>1</v>
      </c>
    </row>
    <row r="29" spans="1:6" ht="32" x14ac:dyDescent="0.35">
      <c r="A29" s="14">
        <v>593682</v>
      </c>
      <c r="B29" s="14">
        <v>598565</v>
      </c>
      <c r="C29" s="14" t="s">
        <v>2</v>
      </c>
      <c r="D29" s="14" t="s">
        <v>62</v>
      </c>
      <c r="E29" s="14" t="s">
        <v>70</v>
      </c>
      <c r="F29" s="2">
        <f t="shared" si="0"/>
        <v>1</v>
      </c>
    </row>
    <row r="30" spans="1:6" ht="16" x14ac:dyDescent="0.35">
      <c r="A30" s="14">
        <v>594788</v>
      </c>
      <c r="B30" s="14">
        <v>594790</v>
      </c>
      <c r="C30" s="14" t="s">
        <v>2</v>
      </c>
      <c r="D30" s="14" t="s">
        <v>60</v>
      </c>
      <c r="E30" s="14" t="s">
        <v>69</v>
      </c>
      <c r="F30" s="2">
        <f t="shared" si="0"/>
        <v>1</v>
      </c>
    </row>
    <row r="31" spans="1:6" ht="16" x14ac:dyDescent="0.35">
      <c r="A31" s="14">
        <v>595273</v>
      </c>
      <c r="B31" s="14">
        <v>595274</v>
      </c>
      <c r="C31" s="14" t="s">
        <v>2</v>
      </c>
      <c r="D31" s="14" t="s">
        <v>58</v>
      </c>
      <c r="E31" s="14" t="s">
        <v>69</v>
      </c>
      <c r="F31" s="2">
        <f t="shared" si="0"/>
        <v>1</v>
      </c>
    </row>
    <row r="32" spans="1:6" ht="16" x14ac:dyDescent="0.35">
      <c r="A32" s="14">
        <v>595712</v>
      </c>
      <c r="B32" s="14">
        <v>595714</v>
      </c>
      <c r="C32" s="14" t="s">
        <v>2</v>
      </c>
      <c r="D32" s="14" t="s">
        <v>59</v>
      </c>
      <c r="E32" s="14" t="s">
        <v>69</v>
      </c>
      <c r="F32" s="2">
        <f t="shared" si="0"/>
        <v>1</v>
      </c>
    </row>
    <row r="33" spans="1:6" ht="16" x14ac:dyDescent="0.35">
      <c r="A33" s="14">
        <v>595844</v>
      </c>
      <c r="B33" s="14">
        <v>595845</v>
      </c>
      <c r="C33" s="14" t="s">
        <v>2</v>
      </c>
      <c r="D33" s="14" t="s">
        <v>58</v>
      </c>
      <c r="E33" s="14" t="s">
        <v>69</v>
      </c>
      <c r="F33" s="2">
        <f t="shared" si="0"/>
        <v>1</v>
      </c>
    </row>
    <row r="34" spans="1:6" ht="16" x14ac:dyDescent="0.35">
      <c r="A34" s="14">
        <v>598706</v>
      </c>
      <c r="B34" s="14">
        <v>598708</v>
      </c>
      <c r="C34" s="14" t="s">
        <v>2</v>
      </c>
      <c r="D34" s="14" t="s">
        <v>63</v>
      </c>
      <c r="E34" s="14" t="s">
        <v>69</v>
      </c>
      <c r="F34" s="2">
        <f t="shared" ref="F34:F65" si="1">MOD(IF(C34=C33,0,1)+F33,2)</f>
        <v>1</v>
      </c>
    </row>
    <row r="35" spans="1:6" ht="16" x14ac:dyDescent="0.35">
      <c r="A35" s="14">
        <v>598706</v>
      </c>
      <c r="B35" s="14">
        <v>598709</v>
      </c>
      <c r="C35" s="14" t="s">
        <v>2</v>
      </c>
      <c r="D35" s="14" t="s">
        <v>60</v>
      </c>
      <c r="E35" s="14" t="s">
        <v>69</v>
      </c>
      <c r="F35" s="2">
        <f t="shared" si="1"/>
        <v>1</v>
      </c>
    </row>
    <row r="36" spans="1:6" ht="32" x14ac:dyDescent="0.35">
      <c r="A36" s="14">
        <v>598706</v>
      </c>
      <c r="B36" s="14">
        <v>598710</v>
      </c>
      <c r="C36" s="14" t="s">
        <v>2</v>
      </c>
      <c r="D36" s="14" t="s">
        <v>62</v>
      </c>
      <c r="E36" s="14" t="s">
        <v>69</v>
      </c>
      <c r="F36" s="2">
        <f t="shared" si="1"/>
        <v>1</v>
      </c>
    </row>
    <row r="37" spans="1:6" ht="16" x14ac:dyDescent="0.35">
      <c r="A37" s="14">
        <v>574188</v>
      </c>
      <c r="B37" s="14">
        <v>598566</v>
      </c>
      <c r="C37" s="14" t="s">
        <v>15</v>
      </c>
      <c r="D37" s="14" t="s">
        <v>59</v>
      </c>
      <c r="E37" s="14" t="s">
        <v>69</v>
      </c>
      <c r="F37" s="2">
        <f t="shared" si="1"/>
        <v>0</v>
      </c>
    </row>
    <row r="38" spans="1:6" ht="16" x14ac:dyDescent="0.35">
      <c r="A38" s="14">
        <v>586484</v>
      </c>
      <c r="B38" s="14">
        <v>586487</v>
      </c>
      <c r="C38" s="14" t="s">
        <v>16</v>
      </c>
      <c r="D38" s="14" t="s">
        <v>58</v>
      </c>
      <c r="E38" s="14" t="s">
        <v>69</v>
      </c>
      <c r="F38" s="2">
        <f t="shared" si="1"/>
        <v>1</v>
      </c>
    </row>
    <row r="39" spans="1:6" ht="16" x14ac:dyDescent="0.35">
      <c r="A39" s="14">
        <v>590910</v>
      </c>
      <c r="B39" s="14">
        <v>590917</v>
      </c>
      <c r="C39" s="14" t="s">
        <v>17</v>
      </c>
      <c r="D39" s="14" t="s">
        <v>59</v>
      </c>
      <c r="E39" s="14" t="s">
        <v>69</v>
      </c>
      <c r="F39" s="2">
        <f t="shared" si="1"/>
        <v>0</v>
      </c>
    </row>
    <row r="40" spans="1:6" ht="16" x14ac:dyDescent="0.35">
      <c r="A40" s="14">
        <v>574847</v>
      </c>
      <c r="B40" s="14">
        <v>586621</v>
      </c>
      <c r="C40" s="14" t="s">
        <v>18</v>
      </c>
      <c r="D40" s="14" t="s">
        <v>59</v>
      </c>
      <c r="E40" s="14" t="s">
        <v>70</v>
      </c>
      <c r="F40" s="2">
        <f t="shared" si="1"/>
        <v>1</v>
      </c>
    </row>
    <row r="41" spans="1:6" ht="16" x14ac:dyDescent="0.35">
      <c r="A41" s="14">
        <v>585359</v>
      </c>
      <c r="B41" s="14">
        <v>587530</v>
      </c>
      <c r="C41" s="14" t="s">
        <v>18</v>
      </c>
      <c r="D41" s="14" t="s">
        <v>60</v>
      </c>
      <c r="E41" s="14" t="s">
        <v>70</v>
      </c>
      <c r="F41" s="2">
        <f t="shared" si="1"/>
        <v>1</v>
      </c>
    </row>
    <row r="42" spans="1:6" ht="16" x14ac:dyDescent="0.35">
      <c r="A42" s="14">
        <v>587167</v>
      </c>
      <c r="B42" s="14">
        <v>587168</v>
      </c>
      <c r="C42" s="14" t="s">
        <v>18</v>
      </c>
      <c r="D42" s="14" t="s">
        <v>59</v>
      </c>
      <c r="E42" s="14" t="s">
        <v>70</v>
      </c>
      <c r="F42" s="2">
        <f t="shared" si="1"/>
        <v>1</v>
      </c>
    </row>
    <row r="43" spans="1:6" ht="16" x14ac:dyDescent="0.35">
      <c r="A43" s="14">
        <v>587347</v>
      </c>
      <c r="B43" s="14">
        <v>587388</v>
      </c>
      <c r="C43" s="14" t="s">
        <v>18</v>
      </c>
      <c r="D43" s="14" t="s">
        <v>59</v>
      </c>
      <c r="E43" s="14" t="s">
        <v>69</v>
      </c>
      <c r="F43" s="2">
        <f t="shared" si="1"/>
        <v>1</v>
      </c>
    </row>
    <row r="44" spans="1:6" ht="16" x14ac:dyDescent="0.35">
      <c r="A44" s="14">
        <v>587819</v>
      </c>
      <c r="B44" s="14">
        <v>587821</v>
      </c>
      <c r="C44" s="14" t="s">
        <v>18</v>
      </c>
      <c r="D44" s="14" t="s">
        <v>59</v>
      </c>
      <c r="E44" s="14" t="s">
        <v>70</v>
      </c>
      <c r="F44" s="2">
        <f t="shared" si="1"/>
        <v>1</v>
      </c>
    </row>
    <row r="45" spans="1:6" ht="16" x14ac:dyDescent="0.35">
      <c r="A45" s="14">
        <v>587819</v>
      </c>
      <c r="B45" s="14">
        <v>588012</v>
      </c>
      <c r="C45" s="14" t="s">
        <v>18</v>
      </c>
      <c r="D45" s="14" t="s">
        <v>58</v>
      </c>
      <c r="E45" s="14" t="s">
        <v>70</v>
      </c>
      <c r="F45" s="2">
        <f t="shared" si="1"/>
        <v>1</v>
      </c>
    </row>
    <row r="46" spans="1:6" ht="16" x14ac:dyDescent="0.35">
      <c r="A46" s="14">
        <v>587835</v>
      </c>
      <c r="B46" s="14">
        <v>587836</v>
      </c>
      <c r="C46" s="14" t="s">
        <v>18</v>
      </c>
      <c r="D46" s="14" t="s">
        <v>59</v>
      </c>
      <c r="E46" s="14" t="s">
        <v>69</v>
      </c>
      <c r="F46" s="2">
        <f t="shared" si="1"/>
        <v>1</v>
      </c>
    </row>
    <row r="47" spans="1:6" ht="16" x14ac:dyDescent="0.35">
      <c r="A47" s="14">
        <v>588229</v>
      </c>
      <c r="B47" s="14">
        <v>588232</v>
      </c>
      <c r="C47" s="14" t="s">
        <v>18</v>
      </c>
      <c r="D47" s="14" t="s">
        <v>58</v>
      </c>
      <c r="E47" s="14" t="s">
        <v>69</v>
      </c>
      <c r="F47" s="2">
        <f t="shared" si="1"/>
        <v>1</v>
      </c>
    </row>
    <row r="48" spans="1:6" ht="16" x14ac:dyDescent="0.35">
      <c r="A48" s="14">
        <v>589210</v>
      </c>
      <c r="B48" s="14">
        <v>589211</v>
      </c>
      <c r="C48" s="14" t="s">
        <v>18</v>
      </c>
      <c r="D48" s="14" t="s">
        <v>58</v>
      </c>
      <c r="E48" s="14" t="s">
        <v>69</v>
      </c>
      <c r="F48" s="2">
        <f t="shared" si="1"/>
        <v>1</v>
      </c>
    </row>
    <row r="49" spans="1:6" ht="16" x14ac:dyDescent="0.35">
      <c r="A49" s="14">
        <v>589867</v>
      </c>
      <c r="B49" s="14">
        <v>589869</v>
      </c>
      <c r="C49" s="14" t="s">
        <v>18</v>
      </c>
      <c r="D49" s="14" t="s">
        <v>58</v>
      </c>
      <c r="E49" s="14" t="s">
        <v>69</v>
      </c>
      <c r="F49" s="2">
        <f t="shared" si="1"/>
        <v>1</v>
      </c>
    </row>
    <row r="50" spans="1:6" ht="16" x14ac:dyDescent="0.35">
      <c r="A50" s="14">
        <v>589978</v>
      </c>
      <c r="B50" s="14">
        <v>589980</v>
      </c>
      <c r="C50" s="14" t="s">
        <v>18</v>
      </c>
      <c r="D50" s="14" t="s">
        <v>58</v>
      </c>
      <c r="E50" s="14" t="s">
        <v>69</v>
      </c>
      <c r="F50" s="2">
        <f t="shared" si="1"/>
        <v>1</v>
      </c>
    </row>
    <row r="51" spans="1:6" ht="32" x14ac:dyDescent="0.35">
      <c r="A51" s="14">
        <v>591134</v>
      </c>
      <c r="B51" s="14">
        <v>591194</v>
      </c>
      <c r="C51" s="14" t="s">
        <v>18</v>
      </c>
      <c r="D51" s="14" t="s">
        <v>62</v>
      </c>
      <c r="E51" s="14" t="s">
        <v>69</v>
      </c>
      <c r="F51" s="2">
        <f t="shared" si="1"/>
        <v>1</v>
      </c>
    </row>
    <row r="52" spans="1:6" ht="16" x14ac:dyDescent="0.35">
      <c r="A52" s="14">
        <v>591993</v>
      </c>
      <c r="B52" s="14">
        <v>591999</v>
      </c>
      <c r="C52" s="14" t="s">
        <v>18</v>
      </c>
      <c r="D52" s="14" t="s">
        <v>58</v>
      </c>
      <c r="E52" s="14" t="s">
        <v>69</v>
      </c>
      <c r="F52" s="2">
        <f t="shared" si="1"/>
        <v>1</v>
      </c>
    </row>
    <row r="53" spans="1:6" ht="16" x14ac:dyDescent="0.35">
      <c r="A53" s="14">
        <v>594601</v>
      </c>
      <c r="B53" s="14">
        <v>594603</v>
      </c>
      <c r="C53" s="14" t="s">
        <v>18</v>
      </c>
      <c r="D53" s="14" t="s">
        <v>59</v>
      </c>
      <c r="E53" s="14" t="s">
        <v>69</v>
      </c>
      <c r="F53" s="2">
        <f t="shared" si="1"/>
        <v>1</v>
      </c>
    </row>
    <row r="54" spans="1:6" ht="16" x14ac:dyDescent="0.35">
      <c r="A54" s="14">
        <v>594832</v>
      </c>
      <c r="B54" s="14">
        <v>594834</v>
      </c>
      <c r="C54" s="14" t="s">
        <v>18</v>
      </c>
      <c r="D54" s="14" t="s">
        <v>60</v>
      </c>
      <c r="E54" s="14" t="s">
        <v>70</v>
      </c>
      <c r="F54" s="2">
        <f t="shared" si="1"/>
        <v>1</v>
      </c>
    </row>
    <row r="55" spans="1:6" ht="16" x14ac:dyDescent="0.35">
      <c r="A55" s="14">
        <v>595118</v>
      </c>
      <c r="B55" s="14">
        <v>595123</v>
      </c>
      <c r="C55" s="14" t="s">
        <v>18</v>
      </c>
      <c r="D55" s="14" t="s">
        <v>58</v>
      </c>
      <c r="E55" s="14" t="s">
        <v>69</v>
      </c>
      <c r="F55" s="2">
        <f t="shared" si="1"/>
        <v>1</v>
      </c>
    </row>
    <row r="56" spans="1:6" ht="32" x14ac:dyDescent="0.35">
      <c r="A56" s="14">
        <v>596754</v>
      </c>
      <c r="B56" s="14">
        <v>596760</v>
      </c>
      <c r="C56" s="14" t="s">
        <v>18</v>
      </c>
      <c r="D56" s="14" t="s">
        <v>62</v>
      </c>
      <c r="E56" s="14" t="s">
        <v>69</v>
      </c>
      <c r="F56" s="2">
        <f t="shared" si="1"/>
        <v>1</v>
      </c>
    </row>
    <row r="57" spans="1:6" ht="16" x14ac:dyDescent="0.35">
      <c r="A57" s="14">
        <v>592415</v>
      </c>
      <c r="B57" s="14">
        <v>592420</v>
      </c>
      <c r="C57" s="14" t="s">
        <v>19</v>
      </c>
      <c r="D57" s="14" t="s">
        <v>59</v>
      </c>
      <c r="E57" s="14" t="s">
        <v>70</v>
      </c>
      <c r="F57" s="2">
        <f t="shared" si="1"/>
        <v>0</v>
      </c>
    </row>
    <row r="58" spans="1:6" ht="16" x14ac:dyDescent="0.35">
      <c r="A58" s="14">
        <v>597584</v>
      </c>
      <c r="B58" s="14">
        <v>597588</v>
      </c>
      <c r="C58" s="14" t="s">
        <v>20</v>
      </c>
      <c r="D58" s="14" t="s">
        <v>59</v>
      </c>
      <c r="E58" s="14" t="s">
        <v>69</v>
      </c>
      <c r="F58" s="2">
        <f t="shared" si="1"/>
        <v>1</v>
      </c>
    </row>
    <row r="59" spans="1:6" ht="16" x14ac:dyDescent="0.35">
      <c r="A59" s="14">
        <v>597481</v>
      </c>
      <c r="B59" s="14">
        <v>597484</v>
      </c>
      <c r="C59" s="14" t="s">
        <v>21</v>
      </c>
      <c r="D59" s="14" t="s">
        <v>59</v>
      </c>
      <c r="E59" s="14" t="s">
        <v>70</v>
      </c>
      <c r="F59" s="2">
        <f t="shared" si="1"/>
        <v>0</v>
      </c>
    </row>
    <row r="60" spans="1:6" ht="16" x14ac:dyDescent="0.35">
      <c r="A60" s="14">
        <v>586424</v>
      </c>
      <c r="B60" s="14">
        <v>586425</v>
      </c>
      <c r="C60" s="14" t="s">
        <v>22</v>
      </c>
      <c r="D60" s="14" t="s">
        <v>58</v>
      </c>
      <c r="E60" s="14" t="s">
        <v>69</v>
      </c>
      <c r="F60" s="2">
        <f t="shared" si="1"/>
        <v>1</v>
      </c>
    </row>
    <row r="61" spans="1:6" ht="16" x14ac:dyDescent="0.35">
      <c r="A61" s="14">
        <v>590865</v>
      </c>
      <c r="B61" s="14">
        <v>590868</v>
      </c>
      <c r="C61" s="14" t="s">
        <v>22</v>
      </c>
      <c r="D61" s="14" t="s">
        <v>59</v>
      </c>
      <c r="E61" s="14" t="s">
        <v>69</v>
      </c>
      <c r="F61" s="2">
        <f t="shared" si="1"/>
        <v>1</v>
      </c>
    </row>
    <row r="62" spans="1:6" ht="16" x14ac:dyDescent="0.35">
      <c r="A62" s="14">
        <v>590865</v>
      </c>
      <c r="B62" s="14">
        <v>590870</v>
      </c>
      <c r="C62" s="14" t="s">
        <v>22</v>
      </c>
      <c r="D62" s="14" t="s">
        <v>60</v>
      </c>
      <c r="E62" s="14" t="s">
        <v>69</v>
      </c>
      <c r="F62" s="2">
        <f t="shared" si="1"/>
        <v>1</v>
      </c>
    </row>
    <row r="63" spans="1:6" ht="16" x14ac:dyDescent="0.35">
      <c r="A63" s="14">
        <v>590865</v>
      </c>
      <c r="B63" s="14">
        <v>590872</v>
      </c>
      <c r="C63" s="14" t="s">
        <v>22</v>
      </c>
      <c r="D63" s="14" t="s">
        <v>59</v>
      </c>
      <c r="E63" s="14" t="s">
        <v>69</v>
      </c>
      <c r="F63" s="2">
        <f t="shared" si="1"/>
        <v>1</v>
      </c>
    </row>
    <row r="64" spans="1:6" ht="16" x14ac:dyDescent="0.35">
      <c r="A64" s="14">
        <v>590865</v>
      </c>
      <c r="B64" s="14">
        <v>590873</v>
      </c>
      <c r="C64" s="14" t="s">
        <v>22</v>
      </c>
      <c r="D64" s="14" t="s">
        <v>59</v>
      </c>
      <c r="E64" s="14" t="s">
        <v>69</v>
      </c>
      <c r="F64" s="2">
        <f t="shared" si="1"/>
        <v>1</v>
      </c>
    </row>
    <row r="65" spans="1:6" ht="16" x14ac:dyDescent="0.35">
      <c r="A65" s="14">
        <v>590865</v>
      </c>
      <c r="B65" s="14">
        <v>590874</v>
      </c>
      <c r="C65" s="14" t="s">
        <v>22</v>
      </c>
      <c r="D65" s="14" t="s">
        <v>59</v>
      </c>
      <c r="E65" s="14" t="s">
        <v>69</v>
      </c>
      <c r="F65" s="2">
        <f t="shared" si="1"/>
        <v>1</v>
      </c>
    </row>
    <row r="66" spans="1:6" ht="16" x14ac:dyDescent="0.35">
      <c r="A66" s="14">
        <v>590865</v>
      </c>
      <c r="B66" s="14">
        <v>590875</v>
      </c>
      <c r="C66" s="14" t="s">
        <v>22</v>
      </c>
      <c r="D66" s="14" t="s">
        <v>59</v>
      </c>
      <c r="E66" s="14" t="s">
        <v>69</v>
      </c>
      <c r="F66" s="2">
        <f t="shared" ref="F66:F97" si="2">MOD(IF(C66=C65,0,1)+F65,2)</f>
        <v>1</v>
      </c>
    </row>
    <row r="67" spans="1:6" ht="16" x14ac:dyDescent="0.35">
      <c r="A67" s="14">
        <v>594002</v>
      </c>
      <c r="B67" s="14">
        <v>594004</v>
      </c>
      <c r="C67" s="14" t="s">
        <v>22</v>
      </c>
      <c r="D67" s="14" t="s">
        <v>59</v>
      </c>
      <c r="E67" s="14" t="s">
        <v>69</v>
      </c>
      <c r="F67" s="2">
        <f t="shared" si="2"/>
        <v>1</v>
      </c>
    </row>
    <row r="68" spans="1:6" ht="16" x14ac:dyDescent="0.35">
      <c r="A68" s="14">
        <v>594909</v>
      </c>
      <c r="B68" s="14">
        <v>594914</v>
      </c>
      <c r="C68" s="14" t="s">
        <v>22</v>
      </c>
      <c r="D68" s="14" t="s">
        <v>60</v>
      </c>
      <c r="E68" s="14" t="s">
        <v>69</v>
      </c>
      <c r="F68" s="2">
        <f t="shared" si="2"/>
        <v>1</v>
      </c>
    </row>
    <row r="69" spans="1:6" ht="16" x14ac:dyDescent="0.35">
      <c r="A69" s="14">
        <v>597003</v>
      </c>
      <c r="B69" s="14">
        <v>597006</v>
      </c>
      <c r="C69" s="14" t="s">
        <v>23</v>
      </c>
      <c r="D69" s="14" t="s">
        <v>60</v>
      </c>
      <c r="E69" s="14" t="s">
        <v>70</v>
      </c>
      <c r="F69" s="2">
        <f t="shared" si="2"/>
        <v>0</v>
      </c>
    </row>
    <row r="70" spans="1:6" ht="16" x14ac:dyDescent="0.35">
      <c r="A70" s="14">
        <v>595501</v>
      </c>
      <c r="B70" s="14">
        <v>595503</v>
      </c>
      <c r="C70" s="14" t="s">
        <v>24</v>
      </c>
      <c r="D70" s="14" t="s">
        <v>60</v>
      </c>
      <c r="E70" s="14" t="s">
        <v>70</v>
      </c>
      <c r="F70" s="2">
        <f t="shared" si="2"/>
        <v>1</v>
      </c>
    </row>
    <row r="71" spans="1:6" ht="16" x14ac:dyDescent="0.35">
      <c r="A71" s="14">
        <v>597359</v>
      </c>
      <c r="B71" s="14">
        <v>597367</v>
      </c>
      <c r="C71" s="14" t="s">
        <v>25</v>
      </c>
      <c r="D71" s="14" t="s">
        <v>59</v>
      </c>
      <c r="E71" s="14" t="s">
        <v>69</v>
      </c>
      <c r="F71" s="2">
        <f t="shared" si="2"/>
        <v>0</v>
      </c>
    </row>
    <row r="72" spans="1:6" ht="16" x14ac:dyDescent="0.35">
      <c r="A72" s="14">
        <v>598251</v>
      </c>
      <c r="B72" s="14">
        <v>598252</v>
      </c>
      <c r="C72" s="14" t="s">
        <v>25</v>
      </c>
      <c r="D72" s="14" t="s">
        <v>58</v>
      </c>
      <c r="E72" s="14" t="s">
        <v>69</v>
      </c>
      <c r="F72" s="2">
        <f t="shared" si="2"/>
        <v>0</v>
      </c>
    </row>
    <row r="73" spans="1:6" ht="16" x14ac:dyDescent="0.35">
      <c r="A73" s="14">
        <v>598380</v>
      </c>
      <c r="B73" s="14">
        <v>598385</v>
      </c>
      <c r="C73" s="14" t="s">
        <v>25</v>
      </c>
      <c r="D73" s="14" t="s">
        <v>59</v>
      </c>
      <c r="E73" s="14" t="s">
        <v>69</v>
      </c>
      <c r="F73" s="2">
        <f t="shared" si="2"/>
        <v>0</v>
      </c>
    </row>
    <row r="74" spans="1:6" ht="16" x14ac:dyDescent="0.35">
      <c r="A74" s="14">
        <v>590505</v>
      </c>
      <c r="B74" s="14">
        <v>590508</v>
      </c>
      <c r="C74" s="14" t="s">
        <v>26</v>
      </c>
      <c r="D74" s="14" t="s">
        <v>58</v>
      </c>
      <c r="E74" s="14" t="s">
        <v>69</v>
      </c>
      <c r="F74" s="2">
        <f t="shared" si="2"/>
        <v>1</v>
      </c>
    </row>
    <row r="75" spans="1:6" ht="32" x14ac:dyDescent="0.35">
      <c r="A75" s="14">
        <v>590505</v>
      </c>
      <c r="B75" s="14">
        <v>591365</v>
      </c>
      <c r="C75" s="14" t="s">
        <v>26</v>
      </c>
      <c r="D75" s="14" t="s">
        <v>62</v>
      </c>
      <c r="E75" s="14" t="s">
        <v>69</v>
      </c>
      <c r="F75" s="2">
        <f t="shared" si="2"/>
        <v>1</v>
      </c>
    </row>
    <row r="76" spans="1:6" ht="16" x14ac:dyDescent="0.35">
      <c r="A76" s="14">
        <v>590505</v>
      </c>
      <c r="B76" s="14">
        <v>591366</v>
      </c>
      <c r="C76" s="14" t="s">
        <v>26</v>
      </c>
      <c r="D76" s="14" t="s">
        <v>60</v>
      </c>
      <c r="E76" s="14" t="s">
        <v>69</v>
      </c>
      <c r="F76" s="2">
        <f t="shared" si="2"/>
        <v>1</v>
      </c>
    </row>
    <row r="77" spans="1:6" ht="16" x14ac:dyDescent="0.35">
      <c r="A77" s="14">
        <v>596348</v>
      </c>
      <c r="B77" s="14">
        <v>596351</v>
      </c>
      <c r="C77" s="14" t="s">
        <v>26</v>
      </c>
      <c r="D77" s="14" t="s">
        <v>63</v>
      </c>
      <c r="E77" s="14" t="s">
        <v>69</v>
      </c>
      <c r="F77" s="2">
        <f t="shared" si="2"/>
        <v>1</v>
      </c>
    </row>
    <row r="78" spans="1:6" ht="16" x14ac:dyDescent="0.35">
      <c r="A78" s="14">
        <v>597680</v>
      </c>
      <c r="B78" s="14">
        <v>597681</v>
      </c>
      <c r="C78" s="14" t="s">
        <v>26</v>
      </c>
      <c r="D78" s="14" t="s">
        <v>63</v>
      </c>
      <c r="E78" s="14" t="s">
        <v>69</v>
      </c>
      <c r="F78" s="2">
        <f t="shared" si="2"/>
        <v>1</v>
      </c>
    </row>
    <row r="79" spans="1:6" ht="16" x14ac:dyDescent="0.35">
      <c r="A79" s="14">
        <v>588845</v>
      </c>
      <c r="B79" s="14">
        <v>588846</v>
      </c>
      <c r="C79" s="14" t="s">
        <v>27</v>
      </c>
      <c r="D79" s="14" t="s">
        <v>60</v>
      </c>
      <c r="E79" s="14" t="s">
        <v>69</v>
      </c>
      <c r="F79" s="2">
        <f t="shared" si="2"/>
        <v>0</v>
      </c>
    </row>
    <row r="80" spans="1:6" ht="16" x14ac:dyDescent="0.35">
      <c r="A80" s="14">
        <v>596686</v>
      </c>
      <c r="B80" s="14">
        <v>596703</v>
      </c>
      <c r="C80" s="14" t="s">
        <v>27</v>
      </c>
      <c r="D80" s="14" t="s">
        <v>63</v>
      </c>
      <c r="E80" s="14" t="s">
        <v>69</v>
      </c>
      <c r="F80" s="2">
        <f t="shared" si="2"/>
        <v>0</v>
      </c>
    </row>
    <row r="81" spans="1:6" ht="16" x14ac:dyDescent="0.35">
      <c r="A81" s="14">
        <v>585137</v>
      </c>
      <c r="B81" s="14">
        <v>595938</v>
      </c>
      <c r="C81" s="14" t="s">
        <v>28</v>
      </c>
      <c r="D81" s="14" t="s">
        <v>59</v>
      </c>
      <c r="E81" s="14" t="s">
        <v>69</v>
      </c>
      <c r="F81" s="2">
        <f t="shared" si="2"/>
        <v>1</v>
      </c>
    </row>
    <row r="82" spans="1:6" ht="16" x14ac:dyDescent="0.35">
      <c r="A82" s="14">
        <v>595889</v>
      </c>
      <c r="B82" s="14">
        <v>595890</v>
      </c>
      <c r="C82" s="14" t="s">
        <v>29</v>
      </c>
      <c r="D82" s="14" t="s">
        <v>59</v>
      </c>
      <c r="E82" s="14" t="s">
        <v>69</v>
      </c>
      <c r="F82" s="2">
        <f t="shared" si="2"/>
        <v>0</v>
      </c>
    </row>
    <row r="83" spans="1:6" ht="16" x14ac:dyDescent="0.35">
      <c r="A83" s="14">
        <v>590856</v>
      </c>
      <c r="B83" s="14">
        <v>590858</v>
      </c>
      <c r="C83" s="14" t="s">
        <v>30</v>
      </c>
      <c r="D83" s="14" t="s">
        <v>59</v>
      </c>
      <c r="E83" s="14" t="s">
        <v>69</v>
      </c>
      <c r="F83" s="2">
        <f t="shared" si="2"/>
        <v>1</v>
      </c>
    </row>
    <row r="84" spans="1:6" ht="16" x14ac:dyDescent="0.35">
      <c r="A84" s="14">
        <v>591339</v>
      </c>
      <c r="B84" s="14">
        <v>591340</v>
      </c>
      <c r="C84" s="14" t="s">
        <v>30</v>
      </c>
      <c r="D84" s="14" t="s">
        <v>59</v>
      </c>
      <c r="E84" s="14" t="s">
        <v>69</v>
      </c>
      <c r="F84" s="2">
        <f t="shared" si="2"/>
        <v>1</v>
      </c>
    </row>
    <row r="85" spans="1:6" ht="16" x14ac:dyDescent="0.35">
      <c r="A85" s="14">
        <v>595803</v>
      </c>
      <c r="B85" s="14">
        <v>595809</v>
      </c>
      <c r="C85" s="14" t="s">
        <v>30</v>
      </c>
      <c r="D85" s="14" t="s">
        <v>59</v>
      </c>
      <c r="E85" s="14" t="s">
        <v>69</v>
      </c>
      <c r="F85" s="2">
        <f t="shared" si="2"/>
        <v>1</v>
      </c>
    </row>
    <row r="86" spans="1:6" ht="16" x14ac:dyDescent="0.35">
      <c r="A86" s="14">
        <v>598275</v>
      </c>
      <c r="B86" s="14">
        <v>598281</v>
      </c>
      <c r="C86" s="14" t="s">
        <v>30</v>
      </c>
      <c r="D86" s="14" t="s">
        <v>58</v>
      </c>
      <c r="E86" s="14" t="s">
        <v>69</v>
      </c>
      <c r="F86" s="2">
        <f t="shared" si="2"/>
        <v>1</v>
      </c>
    </row>
    <row r="87" spans="1:6" ht="16" x14ac:dyDescent="0.35">
      <c r="A87" s="14">
        <v>587683</v>
      </c>
      <c r="B87" s="14">
        <v>587684</v>
      </c>
      <c r="C87" s="14" t="s">
        <v>31</v>
      </c>
      <c r="D87" s="14" t="s">
        <v>58</v>
      </c>
      <c r="E87" s="14" t="s">
        <v>70</v>
      </c>
      <c r="F87" s="2">
        <f t="shared" si="2"/>
        <v>0</v>
      </c>
    </row>
    <row r="88" spans="1:6" ht="16" x14ac:dyDescent="0.35">
      <c r="A88" s="14">
        <v>587683</v>
      </c>
      <c r="B88" s="14">
        <v>587685</v>
      </c>
      <c r="C88" s="14" t="s">
        <v>31</v>
      </c>
      <c r="D88" s="14" t="s">
        <v>59</v>
      </c>
      <c r="E88" s="14" t="s">
        <v>70</v>
      </c>
      <c r="F88" s="2">
        <f t="shared" si="2"/>
        <v>0</v>
      </c>
    </row>
    <row r="89" spans="1:6" ht="32" x14ac:dyDescent="0.35">
      <c r="A89" s="14">
        <v>587683</v>
      </c>
      <c r="B89" s="14">
        <v>587686</v>
      </c>
      <c r="C89" s="14" t="s">
        <v>31</v>
      </c>
      <c r="D89" s="14" t="s">
        <v>65</v>
      </c>
      <c r="E89" s="14" t="s">
        <v>70</v>
      </c>
      <c r="F89" s="2">
        <f t="shared" si="2"/>
        <v>0</v>
      </c>
    </row>
    <row r="90" spans="1:6" ht="32" x14ac:dyDescent="0.35">
      <c r="A90" s="14">
        <v>587683</v>
      </c>
      <c r="B90" s="14">
        <v>592675</v>
      </c>
      <c r="C90" s="14" t="s">
        <v>31</v>
      </c>
      <c r="D90" s="14" t="s">
        <v>62</v>
      </c>
      <c r="E90" s="14" t="s">
        <v>70</v>
      </c>
      <c r="F90" s="2">
        <f t="shared" si="2"/>
        <v>0</v>
      </c>
    </row>
    <row r="91" spans="1:6" ht="16" x14ac:dyDescent="0.35">
      <c r="A91" s="14">
        <v>592622</v>
      </c>
      <c r="B91" s="14">
        <v>592624</v>
      </c>
      <c r="C91" s="14" t="s">
        <v>31</v>
      </c>
      <c r="D91" s="14" t="s">
        <v>59</v>
      </c>
      <c r="E91" s="14" t="s">
        <v>69</v>
      </c>
      <c r="F91" s="2">
        <f t="shared" si="2"/>
        <v>0</v>
      </c>
    </row>
    <row r="92" spans="1:6" ht="32" x14ac:dyDescent="0.35">
      <c r="A92" s="14">
        <v>595896</v>
      </c>
      <c r="B92" s="14">
        <v>595898</v>
      </c>
      <c r="C92" s="14" t="s">
        <v>32</v>
      </c>
      <c r="D92" s="14" t="s">
        <v>62</v>
      </c>
      <c r="E92" s="14" t="s">
        <v>69</v>
      </c>
      <c r="F92" s="2">
        <f t="shared" si="2"/>
        <v>1</v>
      </c>
    </row>
    <row r="93" spans="1:6" ht="16" x14ac:dyDescent="0.35">
      <c r="A93" s="14">
        <v>595340</v>
      </c>
      <c r="B93" s="14">
        <v>596768</v>
      </c>
      <c r="C93" s="14" t="s">
        <v>33</v>
      </c>
      <c r="D93" s="14" t="s">
        <v>58</v>
      </c>
      <c r="E93" s="14" t="s">
        <v>69</v>
      </c>
      <c r="F93" s="2">
        <f t="shared" si="2"/>
        <v>0</v>
      </c>
    </row>
    <row r="94" spans="1:6" ht="32" x14ac:dyDescent="0.35">
      <c r="A94" s="14">
        <v>561464</v>
      </c>
      <c r="B94" s="14">
        <v>587930</v>
      </c>
      <c r="C94" s="14" t="s">
        <v>34</v>
      </c>
      <c r="D94" s="14" t="s">
        <v>59</v>
      </c>
      <c r="E94" s="14" t="s">
        <v>72</v>
      </c>
      <c r="F94" s="2">
        <f t="shared" si="2"/>
        <v>1</v>
      </c>
    </row>
    <row r="95" spans="1:6" ht="16" x14ac:dyDescent="0.35">
      <c r="A95" s="14">
        <v>594050</v>
      </c>
      <c r="B95" s="14">
        <v>594051</v>
      </c>
      <c r="C95" s="14" t="s">
        <v>34</v>
      </c>
      <c r="D95" s="14" t="s">
        <v>60</v>
      </c>
      <c r="E95" s="14" t="s">
        <v>69</v>
      </c>
      <c r="F95" s="2">
        <f t="shared" si="2"/>
        <v>1</v>
      </c>
    </row>
    <row r="96" spans="1:6" ht="16" x14ac:dyDescent="0.35">
      <c r="A96" s="14">
        <v>589684</v>
      </c>
      <c r="B96" s="14">
        <v>589688</v>
      </c>
      <c r="C96" s="14" t="s">
        <v>35</v>
      </c>
      <c r="D96" s="14" t="s">
        <v>59</v>
      </c>
      <c r="E96" s="14" t="s">
        <v>69</v>
      </c>
      <c r="F96" s="2">
        <f t="shared" si="2"/>
        <v>0</v>
      </c>
    </row>
    <row r="97" spans="1:6" ht="16" x14ac:dyDescent="0.35">
      <c r="A97" s="14">
        <v>588333</v>
      </c>
      <c r="B97" s="14">
        <v>588334</v>
      </c>
      <c r="C97" s="14" t="s">
        <v>36</v>
      </c>
      <c r="D97" s="14" t="s">
        <v>60</v>
      </c>
      <c r="E97" s="14" t="s">
        <v>69</v>
      </c>
      <c r="F97" s="2">
        <f t="shared" si="2"/>
        <v>1</v>
      </c>
    </row>
    <row r="98" spans="1:6" ht="16" x14ac:dyDescent="0.35">
      <c r="A98" s="14">
        <v>590693</v>
      </c>
      <c r="B98" s="14">
        <v>590695</v>
      </c>
      <c r="C98" s="14" t="s">
        <v>36</v>
      </c>
      <c r="D98" s="14" t="s">
        <v>60</v>
      </c>
      <c r="E98" s="14" t="s">
        <v>69</v>
      </c>
      <c r="F98" s="2">
        <f t="shared" ref="F98:F128" si="3">MOD(IF(C98=C97,0,1)+F97,2)</f>
        <v>1</v>
      </c>
    </row>
    <row r="99" spans="1:6" ht="16" x14ac:dyDescent="0.35">
      <c r="A99" s="14">
        <v>597485</v>
      </c>
      <c r="B99" s="14">
        <v>597487</v>
      </c>
      <c r="C99" s="14" t="s">
        <v>36</v>
      </c>
      <c r="D99" s="14" t="s">
        <v>58</v>
      </c>
      <c r="E99" s="14" t="s">
        <v>69</v>
      </c>
      <c r="F99" s="2">
        <f t="shared" si="3"/>
        <v>1</v>
      </c>
    </row>
    <row r="100" spans="1:6" ht="16" x14ac:dyDescent="0.35">
      <c r="A100" s="14">
        <v>590300</v>
      </c>
      <c r="B100" s="14">
        <v>590301</v>
      </c>
      <c r="C100" s="14" t="s">
        <v>37</v>
      </c>
      <c r="D100" s="14" t="s">
        <v>59</v>
      </c>
      <c r="E100" s="14" t="s">
        <v>69</v>
      </c>
      <c r="F100" s="2">
        <f t="shared" si="3"/>
        <v>0</v>
      </c>
    </row>
    <row r="101" spans="1:6" ht="16" x14ac:dyDescent="0.35">
      <c r="A101" s="14">
        <v>593930</v>
      </c>
      <c r="B101" s="14">
        <v>593931</v>
      </c>
      <c r="C101" s="14" t="s">
        <v>37</v>
      </c>
      <c r="D101" s="14" t="s">
        <v>58</v>
      </c>
      <c r="E101" s="14" t="s">
        <v>69</v>
      </c>
      <c r="F101" s="2">
        <f t="shared" si="3"/>
        <v>0</v>
      </c>
    </row>
    <row r="102" spans="1:6" ht="16" x14ac:dyDescent="0.35">
      <c r="A102" s="14">
        <v>597831</v>
      </c>
      <c r="B102" s="14">
        <v>597833</v>
      </c>
      <c r="C102" s="14" t="s">
        <v>37</v>
      </c>
      <c r="D102" s="14" t="s">
        <v>59</v>
      </c>
      <c r="E102" s="14" t="s">
        <v>69</v>
      </c>
      <c r="F102" s="2">
        <f t="shared" si="3"/>
        <v>0</v>
      </c>
    </row>
    <row r="103" spans="1:6" ht="32" x14ac:dyDescent="0.35">
      <c r="A103" s="14">
        <v>590405</v>
      </c>
      <c r="B103" s="14">
        <v>590960</v>
      </c>
      <c r="C103" s="14" t="s">
        <v>38</v>
      </c>
      <c r="D103" s="14" t="s">
        <v>65</v>
      </c>
      <c r="E103" s="14" t="s">
        <v>69</v>
      </c>
      <c r="F103" s="2">
        <f t="shared" si="3"/>
        <v>1</v>
      </c>
    </row>
    <row r="104" spans="1:6" ht="32" x14ac:dyDescent="0.35">
      <c r="A104" s="14">
        <v>591048</v>
      </c>
      <c r="B104" s="14">
        <v>591050</v>
      </c>
      <c r="C104" s="14" t="s">
        <v>38</v>
      </c>
      <c r="D104" s="14" t="s">
        <v>62</v>
      </c>
      <c r="E104" s="14" t="s">
        <v>70</v>
      </c>
      <c r="F104" s="2">
        <f t="shared" si="3"/>
        <v>1</v>
      </c>
    </row>
    <row r="105" spans="1:6" ht="16" x14ac:dyDescent="0.35">
      <c r="A105" s="14">
        <v>592304</v>
      </c>
      <c r="B105" s="14">
        <v>592307</v>
      </c>
      <c r="C105" s="14" t="s">
        <v>38</v>
      </c>
      <c r="D105" s="14" t="s">
        <v>59</v>
      </c>
      <c r="E105" s="14" t="s">
        <v>70</v>
      </c>
      <c r="F105" s="2">
        <f t="shared" si="3"/>
        <v>1</v>
      </c>
    </row>
    <row r="106" spans="1:6" ht="16" x14ac:dyDescent="0.35">
      <c r="A106" s="14">
        <v>592925</v>
      </c>
      <c r="B106" s="14">
        <v>592926</v>
      </c>
      <c r="C106" s="14" t="s">
        <v>38</v>
      </c>
      <c r="D106" s="14" t="s">
        <v>59</v>
      </c>
      <c r="E106" s="14" t="s">
        <v>70</v>
      </c>
      <c r="F106" s="2">
        <f t="shared" si="3"/>
        <v>1</v>
      </c>
    </row>
    <row r="107" spans="1:6" ht="16" x14ac:dyDescent="0.35">
      <c r="A107" s="14">
        <v>592925</v>
      </c>
      <c r="B107" s="14">
        <v>592927</v>
      </c>
      <c r="C107" s="14" t="s">
        <v>38</v>
      </c>
      <c r="D107" s="14" t="s">
        <v>63</v>
      </c>
      <c r="E107" s="14" t="s">
        <v>70</v>
      </c>
      <c r="F107" s="2">
        <f t="shared" si="3"/>
        <v>1</v>
      </c>
    </row>
    <row r="108" spans="1:6" ht="16" x14ac:dyDescent="0.35">
      <c r="A108" s="14">
        <v>592925</v>
      </c>
      <c r="B108" s="14">
        <v>593027</v>
      </c>
      <c r="C108" s="14" t="s">
        <v>38</v>
      </c>
      <c r="D108" s="14" t="s">
        <v>63</v>
      </c>
      <c r="E108" s="14" t="s">
        <v>70</v>
      </c>
      <c r="F108" s="2">
        <f t="shared" si="3"/>
        <v>1</v>
      </c>
    </row>
    <row r="109" spans="1:6" ht="16" x14ac:dyDescent="0.35">
      <c r="A109" s="14">
        <v>592925</v>
      </c>
      <c r="B109" s="14">
        <v>596624</v>
      </c>
      <c r="C109" s="14" t="s">
        <v>38</v>
      </c>
      <c r="D109" s="14" t="s">
        <v>60</v>
      </c>
      <c r="E109" s="14" t="s">
        <v>70</v>
      </c>
      <c r="F109" s="2">
        <f t="shared" si="3"/>
        <v>1</v>
      </c>
    </row>
    <row r="110" spans="1:6" ht="16" x14ac:dyDescent="0.35">
      <c r="A110" s="14">
        <v>592925</v>
      </c>
      <c r="B110" s="14">
        <v>596625</v>
      </c>
      <c r="C110" s="14" t="s">
        <v>38</v>
      </c>
      <c r="D110" s="14" t="s">
        <v>59</v>
      </c>
      <c r="E110" s="14" t="s">
        <v>70</v>
      </c>
      <c r="F110" s="2">
        <f t="shared" si="3"/>
        <v>1</v>
      </c>
    </row>
    <row r="111" spans="1:6" ht="16" x14ac:dyDescent="0.35">
      <c r="A111" s="14">
        <v>595567</v>
      </c>
      <c r="B111" s="14">
        <v>595568</v>
      </c>
      <c r="C111" s="14" t="s">
        <v>38</v>
      </c>
      <c r="D111" s="14" t="s">
        <v>60</v>
      </c>
      <c r="E111" s="14" t="s">
        <v>69</v>
      </c>
      <c r="F111" s="2">
        <f t="shared" si="3"/>
        <v>1</v>
      </c>
    </row>
    <row r="112" spans="1:6" ht="16" x14ac:dyDescent="0.35">
      <c r="A112" s="14">
        <v>592234</v>
      </c>
      <c r="B112" s="14">
        <v>592235</v>
      </c>
      <c r="C112" s="14" t="s">
        <v>39</v>
      </c>
      <c r="D112" s="14" t="s">
        <v>58</v>
      </c>
      <c r="E112" s="14" t="s">
        <v>69</v>
      </c>
      <c r="F112" s="2" t="e">
        <f>MOD(IF(C112=#REF!,0,1)+#REF!,2)</f>
        <v>#REF!</v>
      </c>
    </row>
    <row r="113" spans="1:6" ht="16" x14ac:dyDescent="0.35">
      <c r="A113" s="14">
        <v>596127</v>
      </c>
      <c r="B113" s="14">
        <v>597909</v>
      </c>
      <c r="C113" s="14" t="s">
        <v>75</v>
      </c>
      <c r="D113" s="14" t="s">
        <v>66</v>
      </c>
      <c r="E113" s="14" t="s">
        <v>69</v>
      </c>
      <c r="F113" s="2" t="e">
        <f t="shared" si="3"/>
        <v>#REF!</v>
      </c>
    </row>
    <row r="114" spans="1:6" ht="16" x14ac:dyDescent="0.35">
      <c r="A114" s="14">
        <v>593423</v>
      </c>
      <c r="B114" s="14">
        <v>593425</v>
      </c>
      <c r="C114" s="14" t="s">
        <v>40</v>
      </c>
      <c r="D114" s="14" t="s">
        <v>58</v>
      </c>
      <c r="E114" s="14" t="s">
        <v>69</v>
      </c>
      <c r="F114" s="2" t="e">
        <f t="shared" si="3"/>
        <v>#REF!</v>
      </c>
    </row>
    <row r="115" spans="1:6" ht="16" x14ac:dyDescent="0.35">
      <c r="A115" s="14">
        <v>592236</v>
      </c>
      <c r="B115" s="14">
        <v>592237</v>
      </c>
      <c r="C115" s="14" t="s">
        <v>41</v>
      </c>
      <c r="D115" s="14" t="s">
        <v>60</v>
      </c>
      <c r="E115" s="14" t="s">
        <v>69</v>
      </c>
      <c r="F115" s="2" t="e">
        <f t="shared" si="3"/>
        <v>#REF!</v>
      </c>
    </row>
    <row r="116" spans="1:6" ht="16" x14ac:dyDescent="0.35">
      <c r="A116" s="14">
        <v>588114</v>
      </c>
      <c r="B116" s="14">
        <v>588115</v>
      </c>
      <c r="C116" s="14" t="s">
        <v>42</v>
      </c>
      <c r="D116" s="14" t="s">
        <v>59</v>
      </c>
      <c r="E116" s="14" t="s">
        <v>70</v>
      </c>
      <c r="F116" s="2" t="e">
        <f t="shared" si="3"/>
        <v>#REF!</v>
      </c>
    </row>
    <row r="117" spans="1:6" ht="16" x14ac:dyDescent="0.35">
      <c r="A117" s="14">
        <v>542243</v>
      </c>
      <c r="B117" s="14">
        <v>598467</v>
      </c>
      <c r="C117" s="14" t="s">
        <v>43</v>
      </c>
      <c r="D117" s="14" t="s">
        <v>59</v>
      </c>
      <c r="E117" s="14" t="s">
        <v>70</v>
      </c>
      <c r="F117" s="2" t="e">
        <f t="shared" si="3"/>
        <v>#REF!</v>
      </c>
    </row>
    <row r="118" spans="1:6" ht="16" x14ac:dyDescent="0.35">
      <c r="A118" s="14">
        <v>589372</v>
      </c>
      <c r="B118" s="14">
        <v>589375</v>
      </c>
      <c r="C118" s="14" t="s">
        <v>43</v>
      </c>
      <c r="D118" s="14" t="s">
        <v>60</v>
      </c>
      <c r="E118" s="14" t="s">
        <v>69</v>
      </c>
      <c r="F118" s="2" t="e">
        <f t="shared" si="3"/>
        <v>#REF!</v>
      </c>
    </row>
    <row r="119" spans="1:6" ht="16" x14ac:dyDescent="0.35">
      <c r="A119" s="14">
        <v>589372</v>
      </c>
      <c r="B119" s="14">
        <v>589376</v>
      </c>
      <c r="C119" s="14" t="s">
        <v>43</v>
      </c>
      <c r="D119" s="14" t="s">
        <v>59</v>
      </c>
      <c r="E119" s="14" t="s">
        <v>69</v>
      </c>
      <c r="F119" s="2" t="e">
        <f t="shared" si="3"/>
        <v>#REF!</v>
      </c>
    </row>
    <row r="120" spans="1:6" ht="16" x14ac:dyDescent="0.35">
      <c r="A120" s="14">
        <v>595735</v>
      </c>
      <c r="B120" s="14">
        <v>595736</v>
      </c>
      <c r="C120" s="14" t="s">
        <v>43</v>
      </c>
      <c r="D120" s="14" t="s">
        <v>63</v>
      </c>
      <c r="E120" s="14" t="s">
        <v>69</v>
      </c>
      <c r="F120" s="2" t="e">
        <f t="shared" si="3"/>
        <v>#REF!</v>
      </c>
    </row>
    <row r="121" spans="1:6" ht="16" x14ac:dyDescent="0.35">
      <c r="A121" s="14">
        <v>595735</v>
      </c>
      <c r="B121" s="14">
        <v>597776</v>
      </c>
      <c r="C121" s="14" t="s">
        <v>43</v>
      </c>
      <c r="D121" s="14" t="s">
        <v>59</v>
      </c>
      <c r="E121" s="14" t="s">
        <v>69</v>
      </c>
      <c r="F121" s="2" t="e">
        <f t="shared" si="3"/>
        <v>#REF!</v>
      </c>
    </row>
    <row r="122" spans="1:6" ht="16" x14ac:dyDescent="0.35">
      <c r="A122" s="14">
        <v>595735</v>
      </c>
      <c r="B122" s="14">
        <v>597777</v>
      </c>
      <c r="C122" s="14" t="s">
        <v>43</v>
      </c>
      <c r="D122" s="14" t="s">
        <v>59</v>
      </c>
      <c r="E122" s="14" t="s">
        <v>69</v>
      </c>
      <c r="F122" s="2" t="e">
        <f t="shared" si="3"/>
        <v>#REF!</v>
      </c>
    </row>
    <row r="123" spans="1:6" ht="16" x14ac:dyDescent="0.35">
      <c r="A123" s="14">
        <v>597937</v>
      </c>
      <c r="B123" s="14">
        <v>597947</v>
      </c>
      <c r="C123" s="14" t="s">
        <v>44</v>
      </c>
      <c r="D123" s="14" t="s">
        <v>60</v>
      </c>
      <c r="E123" s="14" t="s">
        <v>69</v>
      </c>
      <c r="F123" s="2" t="e">
        <f t="shared" si="3"/>
        <v>#REF!</v>
      </c>
    </row>
    <row r="124" spans="1:6" ht="32" x14ac:dyDescent="0.35">
      <c r="A124" s="14">
        <v>553640</v>
      </c>
      <c r="B124" s="14">
        <v>595335</v>
      </c>
      <c r="C124" s="14" t="s">
        <v>45</v>
      </c>
      <c r="D124" s="14" t="s">
        <v>62</v>
      </c>
      <c r="E124" s="14" t="s">
        <v>69</v>
      </c>
      <c r="F124" s="2" t="e">
        <f t="shared" si="3"/>
        <v>#REF!</v>
      </c>
    </row>
    <row r="125" spans="1:6" ht="16" x14ac:dyDescent="0.35">
      <c r="A125" s="14">
        <v>579869</v>
      </c>
      <c r="B125" s="14">
        <v>594484</v>
      </c>
      <c r="C125" s="14" t="s">
        <v>45</v>
      </c>
      <c r="D125" s="14" t="s">
        <v>59</v>
      </c>
      <c r="E125" s="14" t="s">
        <v>69</v>
      </c>
      <c r="F125" s="2" t="e">
        <f t="shared" si="3"/>
        <v>#REF!</v>
      </c>
    </row>
    <row r="126" spans="1:6" ht="16" x14ac:dyDescent="0.35">
      <c r="A126" s="14">
        <v>592309</v>
      </c>
      <c r="B126" s="14">
        <v>592311</v>
      </c>
      <c r="C126" s="14" t="s">
        <v>45</v>
      </c>
      <c r="D126" s="14" t="s">
        <v>58</v>
      </c>
      <c r="E126" s="14" t="s">
        <v>69</v>
      </c>
      <c r="F126" s="2" t="e">
        <f t="shared" si="3"/>
        <v>#REF!</v>
      </c>
    </row>
    <row r="127" spans="1:6" ht="16" x14ac:dyDescent="0.35">
      <c r="A127" s="14">
        <v>592309</v>
      </c>
      <c r="B127" s="14">
        <v>592658</v>
      </c>
      <c r="C127" s="14" t="s">
        <v>45</v>
      </c>
      <c r="D127" s="14" t="s">
        <v>61</v>
      </c>
      <c r="E127" s="14" t="s">
        <v>69</v>
      </c>
      <c r="F127" s="2" t="e">
        <f t="shared" si="3"/>
        <v>#REF!</v>
      </c>
    </row>
    <row r="128" spans="1:6" ht="16" x14ac:dyDescent="0.35">
      <c r="A128" s="14">
        <v>595217</v>
      </c>
      <c r="B128" s="14">
        <v>595220</v>
      </c>
      <c r="C128" s="14" t="s">
        <v>45</v>
      </c>
      <c r="D128" s="14" t="s">
        <v>67</v>
      </c>
      <c r="E128" s="14" t="s">
        <v>69</v>
      </c>
      <c r="F128" s="2" t="e">
        <f t="shared" si="3"/>
        <v>#REF!</v>
      </c>
    </row>
    <row r="129" spans="1:6" ht="32" x14ac:dyDescent="0.35">
      <c r="A129" s="14">
        <v>591774</v>
      </c>
      <c r="B129" s="14">
        <v>591775</v>
      </c>
      <c r="C129" s="14" t="s">
        <v>46</v>
      </c>
      <c r="D129" s="14" t="s">
        <v>62</v>
      </c>
      <c r="E129" s="14" t="s">
        <v>69</v>
      </c>
      <c r="F129" s="2" t="e">
        <f t="shared" ref="F129:F165" si="4">MOD(IF(C129=C128,0,1)+F128,2)</f>
        <v>#REF!</v>
      </c>
    </row>
    <row r="130" spans="1:6" ht="16" x14ac:dyDescent="0.35">
      <c r="A130" s="14">
        <v>597106</v>
      </c>
      <c r="B130" s="14">
        <v>597107</v>
      </c>
      <c r="C130" s="14" t="s">
        <v>47</v>
      </c>
      <c r="D130" s="14" t="s">
        <v>58</v>
      </c>
      <c r="E130" s="14" t="s">
        <v>69</v>
      </c>
      <c r="F130" s="2" t="e">
        <f t="shared" si="4"/>
        <v>#REF!</v>
      </c>
    </row>
    <row r="131" spans="1:6" ht="16" x14ac:dyDescent="0.35">
      <c r="A131" s="14">
        <v>598546</v>
      </c>
      <c r="B131" s="14">
        <v>598547</v>
      </c>
      <c r="C131" s="14" t="s">
        <v>47</v>
      </c>
      <c r="D131" s="14" t="s">
        <v>59</v>
      </c>
      <c r="E131" s="14" t="s">
        <v>69</v>
      </c>
      <c r="F131" s="2" t="e">
        <f t="shared" si="4"/>
        <v>#REF!</v>
      </c>
    </row>
    <row r="132" spans="1:6" ht="16" x14ac:dyDescent="0.35">
      <c r="A132" s="14">
        <v>570494</v>
      </c>
      <c r="B132" s="14">
        <v>590299</v>
      </c>
      <c r="C132" s="14" t="s">
        <v>74</v>
      </c>
      <c r="D132" s="14" t="s">
        <v>60</v>
      </c>
      <c r="E132" s="14" t="s">
        <v>69</v>
      </c>
      <c r="F132" s="2" t="e">
        <f t="shared" si="4"/>
        <v>#REF!</v>
      </c>
    </row>
    <row r="133" spans="1:6" ht="32" x14ac:dyDescent="0.35">
      <c r="A133" s="14">
        <v>546878</v>
      </c>
      <c r="B133" s="14">
        <v>591155</v>
      </c>
      <c r="C133" s="14" t="s">
        <v>48</v>
      </c>
      <c r="D133" s="14" t="s">
        <v>62</v>
      </c>
      <c r="E133" s="14" t="s">
        <v>69</v>
      </c>
      <c r="F133" s="2" t="e">
        <f t="shared" si="4"/>
        <v>#REF!</v>
      </c>
    </row>
    <row r="134" spans="1:6" ht="32" x14ac:dyDescent="0.35">
      <c r="A134" s="14">
        <v>557231</v>
      </c>
      <c r="B134" s="14">
        <v>597753</v>
      </c>
      <c r="C134" s="14" t="s">
        <v>48</v>
      </c>
      <c r="D134" s="14" t="s">
        <v>65</v>
      </c>
      <c r="E134" s="14" t="s">
        <v>69</v>
      </c>
      <c r="F134" s="2" t="e">
        <f t="shared" si="4"/>
        <v>#REF!</v>
      </c>
    </row>
    <row r="135" spans="1:6" ht="32" x14ac:dyDescent="0.35">
      <c r="A135" s="14">
        <v>593546</v>
      </c>
      <c r="B135" s="14">
        <v>593547</v>
      </c>
      <c r="C135" s="14" t="s">
        <v>48</v>
      </c>
      <c r="D135" s="14" t="s">
        <v>65</v>
      </c>
      <c r="E135" s="14" t="s">
        <v>69</v>
      </c>
      <c r="F135" s="2" t="e">
        <f t="shared" si="4"/>
        <v>#REF!</v>
      </c>
    </row>
    <row r="136" spans="1:6" ht="16" x14ac:dyDescent="0.35">
      <c r="A136" s="14">
        <v>577815</v>
      </c>
      <c r="B136" s="14">
        <v>596670</v>
      </c>
      <c r="C136" s="14" t="s">
        <v>49</v>
      </c>
      <c r="D136" s="14" t="s">
        <v>63</v>
      </c>
      <c r="E136" s="14" t="s">
        <v>69</v>
      </c>
      <c r="F136" s="2" t="e">
        <f t="shared" si="4"/>
        <v>#REF!</v>
      </c>
    </row>
    <row r="137" spans="1:6" ht="16" x14ac:dyDescent="0.35">
      <c r="A137" s="14">
        <v>577815</v>
      </c>
      <c r="B137" s="14">
        <v>596671</v>
      </c>
      <c r="C137" s="14" t="s">
        <v>49</v>
      </c>
      <c r="D137" s="14" t="s">
        <v>59</v>
      </c>
      <c r="E137" s="14" t="s">
        <v>69</v>
      </c>
      <c r="F137" s="2" t="e">
        <f t="shared" si="4"/>
        <v>#REF!</v>
      </c>
    </row>
    <row r="138" spans="1:6" ht="32" x14ac:dyDescent="0.35">
      <c r="A138" s="14">
        <v>588598</v>
      </c>
      <c r="B138" s="14">
        <v>588599</v>
      </c>
      <c r="C138" s="14" t="s">
        <v>49</v>
      </c>
      <c r="D138" s="14" t="s">
        <v>68</v>
      </c>
      <c r="E138" s="14" t="s">
        <v>69</v>
      </c>
      <c r="F138" s="2" t="e">
        <f t="shared" si="4"/>
        <v>#REF!</v>
      </c>
    </row>
    <row r="139" spans="1:6" ht="32" x14ac:dyDescent="0.35">
      <c r="A139" s="14">
        <v>593312</v>
      </c>
      <c r="B139" s="14">
        <v>593314</v>
      </c>
      <c r="C139" s="14" t="s">
        <v>49</v>
      </c>
      <c r="D139" s="14" t="s">
        <v>62</v>
      </c>
      <c r="E139" s="14" t="s">
        <v>69</v>
      </c>
      <c r="F139" s="2" t="e">
        <f t="shared" si="4"/>
        <v>#REF!</v>
      </c>
    </row>
    <row r="140" spans="1:6" ht="16" x14ac:dyDescent="0.35">
      <c r="A140" s="14">
        <v>598268</v>
      </c>
      <c r="B140" s="14">
        <v>598269</v>
      </c>
      <c r="C140" s="14" t="s">
        <v>50</v>
      </c>
      <c r="D140" s="14" t="s">
        <v>58</v>
      </c>
      <c r="E140" s="14" t="s">
        <v>69</v>
      </c>
      <c r="F140" s="2" t="e">
        <f t="shared" si="4"/>
        <v>#REF!</v>
      </c>
    </row>
    <row r="141" spans="1:6" ht="16" x14ac:dyDescent="0.35">
      <c r="A141" s="14">
        <v>598496</v>
      </c>
      <c r="B141" s="14">
        <v>598498</v>
      </c>
      <c r="C141" s="14" t="s">
        <v>51</v>
      </c>
      <c r="D141" s="14" t="s">
        <v>61</v>
      </c>
      <c r="E141" s="14" t="s">
        <v>69</v>
      </c>
      <c r="F141" s="2" t="e">
        <f t="shared" si="4"/>
        <v>#REF!</v>
      </c>
    </row>
    <row r="142" spans="1:6" ht="16" x14ac:dyDescent="0.35">
      <c r="A142" s="14">
        <v>592432</v>
      </c>
      <c r="B142" s="14">
        <v>592435</v>
      </c>
      <c r="C142" s="14" t="s">
        <v>52</v>
      </c>
      <c r="D142" s="14" t="s">
        <v>67</v>
      </c>
      <c r="E142" s="14" t="s">
        <v>69</v>
      </c>
      <c r="F142" s="2" t="e">
        <f t="shared" si="4"/>
        <v>#REF!</v>
      </c>
    </row>
    <row r="143" spans="1:6" ht="32" x14ac:dyDescent="0.35">
      <c r="A143" s="14">
        <v>592048</v>
      </c>
      <c r="B143" s="14">
        <v>592058</v>
      </c>
      <c r="C143" s="14" t="s">
        <v>53</v>
      </c>
      <c r="D143" s="14" t="s">
        <v>62</v>
      </c>
      <c r="E143" s="14" t="s">
        <v>70</v>
      </c>
      <c r="F143" s="2" t="e">
        <f t="shared" si="4"/>
        <v>#REF!</v>
      </c>
    </row>
    <row r="144" spans="1:6" ht="16" x14ac:dyDescent="0.35">
      <c r="A144" s="14">
        <v>592048</v>
      </c>
      <c r="B144" s="14">
        <v>592059</v>
      </c>
      <c r="C144" s="14" t="s">
        <v>53</v>
      </c>
      <c r="D144" s="14" t="s">
        <v>67</v>
      </c>
      <c r="E144" s="14" t="s">
        <v>70</v>
      </c>
      <c r="F144" s="2" t="e">
        <f t="shared" si="4"/>
        <v>#REF!</v>
      </c>
    </row>
    <row r="145" spans="1:6" ht="16" x14ac:dyDescent="0.35">
      <c r="A145" s="14">
        <v>589780</v>
      </c>
      <c r="B145" s="14">
        <v>589782</v>
      </c>
      <c r="C145" s="14" t="s">
        <v>54</v>
      </c>
      <c r="D145" s="14" t="s">
        <v>60</v>
      </c>
      <c r="E145" s="14" t="s">
        <v>69</v>
      </c>
      <c r="F145" s="2" t="e">
        <f t="shared" si="4"/>
        <v>#REF!</v>
      </c>
    </row>
    <row r="146" spans="1:6" ht="16" x14ac:dyDescent="0.35">
      <c r="A146" s="14">
        <v>567788</v>
      </c>
      <c r="B146" s="14">
        <v>598913</v>
      </c>
      <c r="C146" s="14" t="s">
        <v>55</v>
      </c>
      <c r="D146" s="14" t="s">
        <v>60</v>
      </c>
      <c r="E146" s="14" t="s">
        <v>69</v>
      </c>
      <c r="F146" s="2" t="e">
        <f t="shared" si="4"/>
        <v>#REF!</v>
      </c>
    </row>
    <row r="147" spans="1:6" ht="32" x14ac:dyDescent="0.35">
      <c r="A147" s="14">
        <v>586066</v>
      </c>
      <c r="B147" s="14">
        <v>589668</v>
      </c>
      <c r="C147" s="14" t="s">
        <v>55</v>
      </c>
      <c r="D147" s="14" t="s">
        <v>62</v>
      </c>
      <c r="E147" s="14" t="s">
        <v>69</v>
      </c>
      <c r="F147" s="2" t="e">
        <f t="shared" si="4"/>
        <v>#REF!</v>
      </c>
    </row>
    <row r="148" spans="1:6" ht="16" x14ac:dyDescent="0.35">
      <c r="A148" s="14">
        <v>586888</v>
      </c>
      <c r="B148" s="14">
        <v>586890</v>
      </c>
      <c r="C148" s="14" t="s">
        <v>55</v>
      </c>
      <c r="D148" s="14" t="s">
        <v>59</v>
      </c>
      <c r="E148" s="14" t="s">
        <v>69</v>
      </c>
      <c r="F148" s="2" t="e">
        <f t="shared" si="4"/>
        <v>#REF!</v>
      </c>
    </row>
    <row r="149" spans="1:6" ht="16" x14ac:dyDescent="0.35">
      <c r="A149" s="14">
        <v>586929</v>
      </c>
      <c r="B149" s="14">
        <v>586932</v>
      </c>
      <c r="C149" s="14" t="s">
        <v>55</v>
      </c>
      <c r="D149" s="14" t="s">
        <v>59</v>
      </c>
      <c r="E149" s="14" t="s">
        <v>69</v>
      </c>
      <c r="F149" s="2" t="e">
        <f t="shared" si="4"/>
        <v>#REF!</v>
      </c>
    </row>
    <row r="150" spans="1:6" ht="16" x14ac:dyDescent="0.35">
      <c r="A150" s="14">
        <v>589415</v>
      </c>
      <c r="B150" s="14">
        <v>589427</v>
      </c>
      <c r="C150" s="14" t="s">
        <v>55</v>
      </c>
      <c r="D150" s="14" t="s">
        <v>59</v>
      </c>
      <c r="E150" s="14" t="s">
        <v>69</v>
      </c>
      <c r="F150" s="2" t="e">
        <f t="shared" si="4"/>
        <v>#REF!</v>
      </c>
    </row>
    <row r="151" spans="1:6" ht="16" x14ac:dyDescent="0.35">
      <c r="A151" s="14">
        <v>589415</v>
      </c>
      <c r="B151" s="14">
        <v>589523</v>
      </c>
      <c r="C151" s="14" t="s">
        <v>55</v>
      </c>
      <c r="D151" s="14" t="s">
        <v>59</v>
      </c>
      <c r="E151" s="14" t="s">
        <v>69</v>
      </c>
      <c r="F151" s="2" t="e">
        <f t="shared" si="4"/>
        <v>#REF!</v>
      </c>
    </row>
    <row r="152" spans="1:6" ht="16" x14ac:dyDescent="0.35">
      <c r="A152" s="14">
        <v>591446</v>
      </c>
      <c r="B152" s="14">
        <v>591447</v>
      </c>
      <c r="C152" s="14" t="s">
        <v>55</v>
      </c>
      <c r="D152" s="14" t="s">
        <v>59</v>
      </c>
      <c r="E152" s="14" t="s">
        <v>69</v>
      </c>
      <c r="F152" s="2" t="e">
        <f t="shared" si="4"/>
        <v>#REF!</v>
      </c>
    </row>
    <row r="153" spans="1:6" ht="16" x14ac:dyDescent="0.35">
      <c r="A153" s="14">
        <v>594175</v>
      </c>
      <c r="B153" s="14">
        <v>594176</v>
      </c>
      <c r="C153" s="14" t="s">
        <v>55</v>
      </c>
      <c r="D153" s="14" t="s">
        <v>63</v>
      </c>
      <c r="E153" s="14" t="s">
        <v>70</v>
      </c>
      <c r="F153" s="2" t="e">
        <f t="shared" si="4"/>
        <v>#REF!</v>
      </c>
    </row>
    <row r="154" spans="1:6" ht="16" x14ac:dyDescent="0.35">
      <c r="A154" s="14">
        <v>596371</v>
      </c>
      <c r="B154" s="14">
        <v>596373</v>
      </c>
      <c r="C154" s="14" t="s">
        <v>55</v>
      </c>
      <c r="D154" s="14" t="s">
        <v>59</v>
      </c>
      <c r="E154" s="14" t="s">
        <v>69</v>
      </c>
      <c r="F154" s="2" t="e">
        <f t="shared" si="4"/>
        <v>#REF!</v>
      </c>
    </row>
    <row r="155" spans="1:6" ht="32" x14ac:dyDescent="0.35">
      <c r="A155" s="14">
        <v>589795</v>
      </c>
      <c r="B155" s="14">
        <v>589796</v>
      </c>
      <c r="C155" s="14" t="s">
        <v>56</v>
      </c>
      <c r="D155" s="14" t="s">
        <v>62</v>
      </c>
      <c r="E155" s="14" t="s">
        <v>69</v>
      </c>
      <c r="F155" s="2" t="e">
        <f t="shared" si="4"/>
        <v>#REF!</v>
      </c>
    </row>
    <row r="156" spans="1:6" ht="16" x14ac:dyDescent="0.35">
      <c r="A156" s="14">
        <v>590746</v>
      </c>
      <c r="B156" s="14">
        <v>590747</v>
      </c>
      <c r="C156" s="14" t="s">
        <v>56</v>
      </c>
      <c r="D156" s="14" t="s">
        <v>58</v>
      </c>
      <c r="E156" s="14" t="s">
        <v>69</v>
      </c>
      <c r="F156" s="2" t="e">
        <f t="shared" si="4"/>
        <v>#REF!</v>
      </c>
    </row>
    <row r="157" spans="1:6" ht="32" x14ac:dyDescent="0.35">
      <c r="A157" s="14">
        <v>577214</v>
      </c>
      <c r="B157" s="14">
        <v>595811</v>
      </c>
      <c r="C157" s="14" t="s">
        <v>57</v>
      </c>
      <c r="D157" s="14" t="s">
        <v>62</v>
      </c>
      <c r="E157" s="14" t="s">
        <v>69</v>
      </c>
      <c r="F157" s="2" t="e">
        <f t="shared" si="4"/>
        <v>#REF!</v>
      </c>
    </row>
    <row r="158" spans="1:6" ht="16" x14ac:dyDescent="0.35">
      <c r="A158" s="14">
        <v>582362</v>
      </c>
      <c r="B158" s="14">
        <v>597758</v>
      </c>
      <c r="C158" s="14" t="s">
        <v>57</v>
      </c>
      <c r="D158" s="14" t="s">
        <v>60</v>
      </c>
      <c r="E158" s="14" t="s">
        <v>69</v>
      </c>
      <c r="F158" s="2" t="e">
        <f t="shared" si="4"/>
        <v>#REF!</v>
      </c>
    </row>
    <row r="159" spans="1:6" ht="16" x14ac:dyDescent="0.35">
      <c r="A159" s="14">
        <v>582362</v>
      </c>
      <c r="B159" s="14">
        <v>597760</v>
      </c>
      <c r="C159" s="14" t="s">
        <v>57</v>
      </c>
      <c r="D159" s="14" t="s">
        <v>67</v>
      </c>
      <c r="E159" s="14" t="s">
        <v>69</v>
      </c>
      <c r="F159" s="2" t="e">
        <f t="shared" si="4"/>
        <v>#REF!</v>
      </c>
    </row>
    <row r="160" spans="1:6" ht="32" x14ac:dyDescent="0.35">
      <c r="A160" s="14">
        <v>582362</v>
      </c>
      <c r="B160" s="14">
        <v>597761</v>
      </c>
      <c r="C160" s="14" t="s">
        <v>57</v>
      </c>
      <c r="D160" s="14" t="s">
        <v>62</v>
      </c>
      <c r="E160" s="14" t="s">
        <v>69</v>
      </c>
      <c r="F160" s="2" t="e">
        <f t="shared" si="4"/>
        <v>#REF!</v>
      </c>
    </row>
    <row r="161" spans="1:6" ht="16" x14ac:dyDescent="0.35">
      <c r="A161" s="14">
        <v>582362</v>
      </c>
      <c r="B161" s="14">
        <v>597762</v>
      </c>
      <c r="C161" s="14" t="s">
        <v>57</v>
      </c>
      <c r="D161" s="14" t="s">
        <v>67</v>
      </c>
      <c r="E161" s="14" t="s">
        <v>69</v>
      </c>
      <c r="F161" s="2" t="e">
        <f t="shared" si="4"/>
        <v>#REF!</v>
      </c>
    </row>
    <row r="162" spans="1:6" ht="16" x14ac:dyDescent="0.35">
      <c r="A162" s="14">
        <v>582362</v>
      </c>
      <c r="B162" s="14">
        <v>597765</v>
      </c>
      <c r="C162" s="14" t="s">
        <v>57</v>
      </c>
      <c r="D162" s="14" t="s">
        <v>59</v>
      </c>
      <c r="E162" s="14" t="s">
        <v>69</v>
      </c>
      <c r="F162" s="2" t="e">
        <f t="shared" si="4"/>
        <v>#REF!</v>
      </c>
    </row>
    <row r="163" spans="1:6" ht="16" x14ac:dyDescent="0.35">
      <c r="A163" s="14">
        <v>582362</v>
      </c>
      <c r="B163" s="14">
        <v>597767</v>
      </c>
      <c r="C163" s="14" t="s">
        <v>57</v>
      </c>
      <c r="D163" s="14" t="s">
        <v>59</v>
      </c>
      <c r="E163" s="14" t="s">
        <v>69</v>
      </c>
      <c r="F163" s="2" t="e">
        <f t="shared" si="4"/>
        <v>#REF!</v>
      </c>
    </row>
    <row r="164" spans="1:6" ht="16" x14ac:dyDescent="0.35">
      <c r="A164" s="14">
        <v>582362</v>
      </c>
      <c r="B164" s="14">
        <v>597768</v>
      </c>
      <c r="C164" s="14" t="s">
        <v>57</v>
      </c>
      <c r="D164" s="14" t="s">
        <v>63</v>
      </c>
      <c r="E164" s="14" t="s">
        <v>69</v>
      </c>
      <c r="F164" s="2" t="e">
        <f t="shared" si="4"/>
        <v>#REF!</v>
      </c>
    </row>
    <row r="165" spans="1:6" ht="16" x14ac:dyDescent="0.35">
      <c r="A165" s="14">
        <v>582362</v>
      </c>
      <c r="B165" s="14">
        <v>598573</v>
      </c>
      <c r="C165" s="14" t="s">
        <v>57</v>
      </c>
      <c r="D165" s="14" t="s">
        <v>59</v>
      </c>
      <c r="E165" s="14" t="s">
        <v>69</v>
      </c>
      <c r="F165" s="2" t="e">
        <f t="shared" si="4"/>
        <v>#REF!</v>
      </c>
    </row>
  </sheetData>
  <conditionalFormatting sqref="A1:F165">
    <cfRule type="expression" dxfId="5" priority="2">
      <formula>IF($F1&lt;&gt;1,0,1)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71"/>
  <sheetViews>
    <sheetView showGridLines="0" showRowColHeaders="0" workbookViewId="0">
      <selection activeCell="A4" sqref="A4"/>
    </sheetView>
  </sheetViews>
  <sheetFormatPr defaultColWidth="20.7265625" defaultRowHeight="14.5" x14ac:dyDescent="0.35"/>
  <cols>
    <col min="1" max="1" width="31.36328125" customWidth="1"/>
    <col min="2" max="2" width="5.08984375" style="3" customWidth="1"/>
  </cols>
  <sheetData>
    <row r="2" spans="1:2" x14ac:dyDescent="0.35">
      <c r="A2" s="4"/>
    </row>
    <row r="3" spans="1:2" ht="40" customHeight="1" x14ac:dyDescent="0.35">
      <c r="A3" s="11" t="s">
        <v>14</v>
      </c>
      <c r="B3" s="12"/>
    </row>
    <row r="4" spans="1:2" ht="65.150000000000006" customHeight="1" x14ac:dyDescent="0.35">
      <c r="A4" s="1" t="s">
        <v>0</v>
      </c>
      <c r="B4" t="s">
        <v>11</v>
      </c>
    </row>
    <row r="5" spans="1:2" x14ac:dyDescent="0.35">
      <c r="A5" s="9" t="s">
        <v>8</v>
      </c>
      <c r="B5" s="10">
        <v>1</v>
      </c>
    </row>
    <row r="6" spans="1:2" x14ac:dyDescent="0.35">
      <c r="A6" s="9" t="s">
        <v>4</v>
      </c>
      <c r="B6" s="10">
        <v>18</v>
      </c>
    </row>
    <row r="7" spans="1:2" x14ac:dyDescent="0.35">
      <c r="A7" s="9" t="s">
        <v>2</v>
      </c>
      <c r="B7" s="10">
        <v>16</v>
      </c>
    </row>
    <row r="8" spans="1:2" x14ac:dyDescent="0.35">
      <c r="A8" s="9" t="s">
        <v>15</v>
      </c>
      <c r="B8" s="10">
        <v>1</v>
      </c>
    </row>
    <row r="9" spans="1:2" x14ac:dyDescent="0.35">
      <c r="A9" s="9" t="s">
        <v>16</v>
      </c>
      <c r="B9" s="10">
        <v>1</v>
      </c>
    </row>
    <row r="10" spans="1:2" x14ac:dyDescent="0.35">
      <c r="A10" s="9" t="s">
        <v>17</v>
      </c>
      <c r="B10" s="10">
        <v>1</v>
      </c>
    </row>
    <row r="11" spans="1:2" x14ac:dyDescent="0.35">
      <c r="A11" s="9" t="s">
        <v>18</v>
      </c>
      <c r="B11" s="10">
        <v>17</v>
      </c>
    </row>
    <row r="12" spans="1:2" x14ac:dyDescent="0.35">
      <c r="A12" s="9" t="s">
        <v>19</v>
      </c>
      <c r="B12" s="10">
        <v>1</v>
      </c>
    </row>
    <row r="13" spans="1:2" x14ac:dyDescent="0.35">
      <c r="A13" s="9" t="s">
        <v>20</v>
      </c>
      <c r="B13" s="10">
        <v>1</v>
      </c>
    </row>
    <row r="14" spans="1:2" x14ac:dyDescent="0.35">
      <c r="A14" s="9" t="s">
        <v>21</v>
      </c>
      <c r="B14" s="10">
        <v>1</v>
      </c>
    </row>
    <row r="15" spans="1:2" x14ac:dyDescent="0.35">
      <c r="A15" s="9" t="s">
        <v>22</v>
      </c>
      <c r="B15" s="10">
        <v>9</v>
      </c>
    </row>
    <row r="16" spans="1:2" x14ac:dyDescent="0.35">
      <c r="A16" s="9" t="s">
        <v>23</v>
      </c>
      <c r="B16" s="10">
        <v>1</v>
      </c>
    </row>
    <row r="17" spans="1:2" x14ac:dyDescent="0.35">
      <c r="A17" s="9" t="s">
        <v>24</v>
      </c>
      <c r="B17" s="10">
        <v>1</v>
      </c>
    </row>
    <row r="18" spans="1:2" x14ac:dyDescent="0.35">
      <c r="A18" s="9" t="s">
        <v>25</v>
      </c>
      <c r="B18" s="10">
        <v>3</v>
      </c>
    </row>
    <row r="19" spans="1:2" x14ac:dyDescent="0.35">
      <c r="A19" s="9" t="s">
        <v>26</v>
      </c>
      <c r="B19" s="10">
        <v>5</v>
      </c>
    </row>
    <row r="20" spans="1:2" x14ac:dyDescent="0.35">
      <c r="A20" s="9" t="s">
        <v>27</v>
      </c>
      <c r="B20" s="10">
        <v>2</v>
      </c>
    </row>
    <row r="21" spans="1:2" x14ac:dyDescent="0.35">
      <c r="A21" s="9" t="s">
        <v>28</v>
      </c>
      <c r="B21" s="10">
        <v>1</v>
      </c>
    </row>
    <row r="22" spans="1:2" x14ac:dyDescent="0.35">
      <c r="A22" s="9" t="s">
        <v>29</v>
      </c>
      <c r="B22" s="10">
        <v>1</v>
      </c>
    </row>
    <row r="23" spans="1:2" x14ac:dyDescent="0.35">
      <c r="A23" s="9" t="s">
        <v>30</v>
      </c>
      <c r="B23" s="10">
        <v>4</v>
      </c>
    </row>
    <row r="24" spans="1:2" x14ac:dyDescent="0.35">
      <c r="A24" s="9" t="s">
        <v>31</v>
      </c>
      <c r="B24" s="10">
        <v>5</v>
      </c>
    </row>
    <row r="25" spans="1:2" x14ac:dyDescent="0.35">
      <c r="A25" s="9" t="s">
        <v>32</v>
      </c>
      <c r="B25" s="10">
        <v>1</v>
      </c>
    </row>
    <row r="26" spans="1:2" x14ac:dyDescent="0.35">
      <c r="A26" s="9" t="s">
        <v>33</v>
      </c>
      <c r="B26" s="10">
        <v>1</v>
      </c>
    </row>
    <row r="27" spans="1:2" x14ac:dyDescent="0.35">
      <c r="A27" s="9" t="s">
        <v>34</v>
      </c>
      <c r="B27" s="10">
        <v>2</v>
      </c>
    </row>
    <row r="28" spans="1:2" x14ac:dyDescent="0.35">
      <c r="A28" s="9" t="s">
        <v>35</v>
      </c>
      <c r="B28" s="10">
        <v>1</v>
      </c>
    </row>
    <row r="29" spans="1:2" x14ac:dyDescent="0.35">
      <c r="A29" s="9" t="s">
        <v>36</v>
      </c>
      <c r="B29" s="10">
        <v>3</v>
      </c>
    </row>
    <row r="30" spans="1:2" x14ac:dyDescent="0.35">
      <c r="A30" s="9" t="s">
        <v>37</v>
      </c>
      <c r="B30" s="10">
        <v>3</v>
      </c>
    </row>
    <row r="31" spans="1:2" x14ac:dyDescent="0.35">
      <c r="A31" s="9" t="s">
        <v>38</v>
      </c>
      <c r="B31" s="10">
        <v>9</v>
      </c>
    </row>
    <row r="32" spans="1:2" x14ac:dyDescent="0.35">
      <c r="A32" s="9" t="s">
        <v>39</v>
      </c>
      <c r="B32" s="10">
        <v>1</v>
      </c>
    </row>
    <row r="33" spans="1:2" x14ac:dyDescent="0.35">
      <c r="A33" s="9" t="s">
        <v>75</v>
      </c>
      <c r="B33" s="10">
        <v>1</v>
      </c>
    </row>
    <row r="34" spans="1:2" x14ac:dyDescent="0.35">
      <c r="A34" s="9" t="s">
        <v>40</v>
      </c>
      <c r="B34" s="10">
        <v>1</v>
      </c>
    </row>
    <row r="35" spans="1:2" x14ac:dyDescent="0.35">
      <c r="A35" s="9" t="s">
        <v>41</v>
      </c>
      <c r="B35" s="10">
        <v>1</v>
      </c>
    </row>
    <row r="36" spans="1:2" x14ac:dyDescent="0.35">
      <c r="A36" s="9" t="s">
        <v>42</v>
      </c>
      <c r="B36" s="10">
        <v>1</v>
      </c>
    </row>
    <row r="37" spans="1:2" x14ac:dyDescent="0.35">
      <c r="A37" s="9" t="s">
        <v>43</v>
      </c>
      <c r="B37" s="10">
        <v>6</v>
      </c>
    </row>
    <row r="38" spans="1:2" x14ac:dyDescent="0.35">
      <c r="A38" s="9" t="s">
        <v>44</v>
      </c>
      <c r="B38" s="10">
        <v>1</v>
      </c>
    </row>
    <row r="39" spans="1:2" x14ac:dyDescent="0.35">
      <c r="A39" s="9" t="s">
        <v>45</v>
      </c>
      <c r="B39" s="10">
        <v>5</v>
      </c>
    </row>
    <row r="40" spans="1:2" x14ac:dyDescent="0.35">
      <c r="A40" s="9" t="s">
        <v>46</v>
      </c>
      <c r="B40" s="10">
        <v>1</v>
      </c>
    </row>
    <row r="41" spans="1:2" x14ac:dyDescent="0.35">
      <c r="A41" s="9" t="s">
        <v>47</v>
      </c>
      <c r="B41" s="10">
        <v>2</v>
      </c>
    </row>
    <row r="42" spans="1:2" x14ac:dyDescent="0.35">
      <c r="A42" s="9" t="s">
        <v>74</v>
      </c>
      <c r="B42" s="10">
        <v>1</v>
      </c>
    </row>
    <row r="43" spans="1:2" x14ac:dyDescent="0.35">
      <c r="A43" s="9" t="s">
        <v>48</v>
      </c>
      <c r="B43" s="10">
        <v>3</v>
      </c>
    </row>
    <row r="44" spans="1:2" x14ac:dyDescent="0.35">
      <c r="A44" s="9" t="s">
        <v>49</v>
      </c>
      <c r="B44" s="10">
        <v>4</v>
      </c>
    </row>
    <row r="45" spans="1:2" x14ac:dyDescent="0.35">
      <c r="A45" s="9" t="s">
        <v>50</v>
      </c>
      <c r="B45" s="10">
        <v>1</v>
      </c>
    </row>
    <row r="46" spans="1:2" x14ac:dyDescent="0.35">
      <c r="A46" s="9" t="s">
        <v>51</v>
      </c>
      <c r="B46" s="10">
        <v>1</v>
      </c>
    </row>
    <row r="47" spans="1:2" x14ac:dyDescent="0.35">
      <c r="A47" s="9" t="s">
        <v>52</v>
      </c>
      <c r="B47" s="10">
        <v>1</v>
      </c>
    </row>
    <row r="48" spans="1:2" x14ac:dyDescent="0.35">
      <c r="A48" s="9" t="s">
        <v>53</v>
      </c>
      <c r="B48" s="10">
        <v>2</v>
      </c>
    </row>
    <row r="49" spans="1:2" x14ac:dyDescent="0.35">
      <c r="A49" s="9" t="s">
        <v>54</v>
      </c>
      <c r="B49" s="10">
        <v>1</v>
      </c>
    </row>
    <row r="50" spans="1:2" x14ac:dyDescent="0.35">
      <c r="A50" s="9" t="s">
        <v>55</v>
      </c>
      <c r="B50" s="10">
        <v>9</v>
      </c>
    </row>
    <row r="51" spans="1:2" x14ac:dyDescent="0.35">
      <c r="A51" s="9" t="s">
        <v>56</v>
      </c>
      <c r="B51" s="10">
        <v>2</v>
      </c>
    </row>
    <row r="52" spans="1:2" x14ac:dyDescent="0.35">
      <c r="A52" s="9" t="s">
        <v>57</v>
      </c>
      <c r="B52" s="10">
        <v>9</v>
      </c>
    </row>
    <row r="53" spans="1:2" x14ac:dyDescent="0.35">
      <c r="A53" s="9" t="s">
        <v>10</v>
      </c>
      <c r="B53" s="10">
        <v>164</v>
      </c>
    </row>
    <row r="54" spans="1:2" x14ac:dyDescent="0.35">
      <c r="A54" s="4"/>
      <c r="B54" s="5"/>
    </row>
    <row r="55" spans="1:2" x14ac:dyDescent="0.35">
      <c r="A55" s="4"/>
      <c r="B55" s="5"/>
    </row>
    <row r="56" spans="1:2" x14ac:dyDescent="0.35">
      <c r="A56" s="4"/>
      <c r="B56" s="5"/>
    </row>
    <row r="57" spans="1:2" x14ac:dyDescent="0.35">
      <c r="A57" s="4"/>
      <c r="B57" s="5"/>
    </row>
    <row r="58" spans="1:2" x14ac:dyDescent="0.35">
      <c r="A58" s="4"/>
      <c r="B58" s="5"/>
    </row>
    <row r="59" spans="1:2" x14ac:dyDescent="0.35">
      <c r="A59" s="4"/>
      <c r="B59" s="5"/>
    </row>
    <row r="60" spans="1:2" x14ac:dyDescent="0.35">
      <c r="B60"/>
    </row>
    <row r="61" spans="1:2" x14ac:dyDescent="0.35">
      <c r="B61"/>
    </row>
    <row r="62" spans="1:2" x14ac:dyDescent="0.35">
      <c r="B62"/>
    </row>
    <row r="63" spans="1:2" x14ac:dyDescent="0.35">
      <c r="B63"/>
    </row>
    <row r="64" spans="1:2" x14ac:dyDescent="0.35">
      <c r="B64"/>
    </row>
    <row r="65" spans="2:2" x14ac:dyDescent="0.35">
      <c r="B65"/>
    </row>
    <row r="66" spans="2:2" x14ac:dyDescent="0.35">
      <c r="B66"/>
    </row>
    <row r="67" spans="2:2" x14ac:dyDescent="0.35">
      <c r="B67"/>
    </row>
    <row r="68" spans="2:2" x14ac:dyDescent="0.35">
      <c r="B68"/>
    </row>
    <row r="69" spans="2:2" x14ac:dyDescent="0.35">
      <c r="B69"/>
    </row>
    <row r="70" spans="2:2" x14ac:dyDescent="0.35">
      <c r="B70"/>
    </row>
    <row r="71" spans="2:2" x14ac:dyDescent="0.35">
      <c r="B71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O58"/>
  <sheetViews>
    <sheetView showGridLines="0" showRowColHeaders="0" workbookViewId="0">
      <selection activeCell="A4" sqref="A4"/>
    </sheetView>
  </sheetViews>
  <sheetFormatPr defaultColWidth="19.08984375" defaultRowHeight="14.5" x14ac:dyDescent="0.35"/>
  <cols>
    <col min="1" max="1" width="31.36328125" customWidth="1"/>
    <col min="2" max="2" width="25.36328125" customWidth="1"/>
    <col min="3" max="3" width="12" customWidth="1"/>
    <col min="4" max="4" width="13" customWidth="1"/>
    <col min="5" max="5" width="17" customWidth="1"/>
    <col min="6" max="6" width="31.08984375" customWidth="1"/>
    <col min="7" max="7" width="9" customWidth="1"/>
    <col min="8" max="8" width="26.1796875" customWidth="1"/>
    <col min="9" max="9" width="45.453125" customWidth="1"/>
    <col min="10" max="10" width="5.7265625" customWidth="1"/>
    <col min="11" max="11" width="6.6328125" customWidth="1"/>
    <col min="12" max="12" width="43.54296875" customWidth="1"/>
    <col min="13" max="13" width="10.7265625" customWidth="1"/>
    <col min="14" max="14" width="10.08984375" bestFit="1" customWidth="1"/>
    <col min="15" max="15" width="20.7265625" customWidth="1"/>
  </cols>
  <sheetData>
    <row r="3" spans="1:15" ht="40" customHeight="1" x14ac:dyDescent="0.35">
      <c r="A3" s="1" t="s">
        <v>12</v>
      </c>
      <c r="B3" s="1" t="s">
        <v>6</v>
      </c>
    </row>
    <row r="4" spans="1:15" s="7" customFormat="1" ht="65.150000000000006" customHeight="1" x14ac:dyDescent="0.35">
      <c r="A4" s="1" t="s">
        <v>0</v>
      </c>
      <c r="B4" s="8" t="s">
        <v>58</v>
      </c>
      <c r="C4" s="8" t="s">
        <v>59</v>
      </c>
      <c r="D4" s="8" t="s">
        <v>60</v>
      </c>
      <c r="E4" s="8" t="s">
        <v>61</v>
      </c>
      <c r="F4" s="8" t="s">
        <v>62</v>
      </c>
      <c r="G4" s="8" t="s">
        <v>63</v>
      </c>
      <c r="H4" s="8" t="s">
        <v>64</v>
      </c>
      <c r="I4" s="8" t="s">
        <v>65</v>
      </c>
      <c r="J4" s="8" t="s">
        <v>66</v>
      </c>
      <c r="K4" s="8" t="s">
        <v>67</v>
      </c>
      <c r="L4" s="8" t="s">
        <v>68</v>
      </c>
      <c r="M4" s="8" t="s">
        <v>10</v>
      </c>
      <c r="N4" s="6"/>
      <c r="O4"/>
    </row>
    <row r="5" spans="1:15" x14ac:dyDescent="0.35">
      <c r="A5" s="9" t="s">
        <v>8</v>
      </c>
      <c r="B5" s="10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>
        <v>1</v>
      </c>
      <c r="N5" s="5"/>
    </row>
    <row r="6" spans="1:15" x14ac:dyDescent="0.35">
      <c r="A6" s="9" t="s">
        <v>4</v>
      </c>
      <c r="B6" s="10">
        <v>2</v>
      </c>
      <c r="C6" s="10">
        <v>8</v>
      </c>
      <c r="D6" s="10">
        <v>6</v>
      </c>
      <c r="E6" s="10">
        <v>1</v>
      </c>
      <c r="F6" s="10">
        <v>1</v>
      </c>
      <c r="G6" s="10"/>
      <c r="H6" s="10"/>
      <c r="I6" s="10"/>
      <c r="J6" s="10"/>
      <c r="K6" s="10"/>
      <c r="L6" s="10"/>
      <c r="M6" s="10">
        <v>18</v>
      </c>
      <c r="N6" s="5"/>
    </row>
    <row r="7" spans="1:15" x14ac:dyDescent="0.35">
      <c r="A7" s="9" t="s">
        <v>2</v>
      </c>
      <c r="B7" s="10">
        <v>3</v>
      </c>
      <c r="C7" s="10">
        <v>1</v>
      </c>
      <c r="D7" s="10">
        <v>3</v>
      </c>
      <c r="E7" s="10"/>
      <c r="F7" s="10">
        <v>5</v>
      </c>
      <c r="G7" s="10">
        <v>2</v>
      </c>
      <c r="H7" s="10">
        <v>2</v>
      </c>
      <c r="I7" s="10"/>
      <c r="J7" s="10"/>
      <c r="K7" s="10"/>
      <c r="L7" s="10"/>
      <c r="M7" s="10">
        <v>16</v>
      </c>
      <c r="N7" s="5"/>
    </row>
    <row r="8" spans="1:15" x14ac:dyDescent="0.35">
      <c r="A8" s="9" t="s">
        <v>15</v>
      </c>
      <c r="B8" s="10"/>
      <c r="C8" s="10">
        <v>1</v>
      </c>
      <c r="D8" s="10"/>
      <c r="E8" s="10"/>
      <c r="F8" s="10"/>
      <c r="G8" s="10"/>
      <c r="H8" s="10"/>
      <c r="I8" s="10"/>
      <c r="J8" s="10"/>
      <c r="K8" s="10"/>
      <c r="L8" s="10"/>
      <c r="M8" s="10">
        <v>1</v>
      </c>
      <c r="N8" s="5"/>
    </row>
    <row r="9" spans="1:15" x14ac:dyDescent="0.35">
      <c r="A9" s="9" t="s">
        <v>16</v>
      </c>
      <c r="B9" s="10">
        <v>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>
        <v>1</v>
      </c>
      <c r="N9" s="5"/>
    </row>
    <row r="10" spans="1:15" x14ac:dyDescent="0.35">
      <c r="A10" s="9" t="s">
        <v>17</v>
      </c>
      <c r="B10" s="10"/>
      <c r="C10" s="10">
        <v>1</v>
      </c>
      <c r="D10" s="10"/>
      <c r="E10" s="10"/>
      <c r="F10" s="10"/>
      <c r="G10" s="10"/>
      <c r="H10" s="10"/>
      <c r="I10" s="10"/>
      <c r="J10" s="10"/>
      <c r="K10" s="10"/>
      <c r="L10" s="10"/>
      <c r="M10" s="10">
        <v>1</v>
      </c>
      <c r="N10" s="5"/>
    </row>
    <row r="11" spans="1:15" x14ac:dyDescent="0.35">
      <c r="A11" s="9" t="s">
        <v>18</v>
      </c>
      <c r="B11" s="10">
        <v>7</v>
      </c>
      <c r="C11" s="10">
        <v>6</v>
      </c>
      <c r="D11" s="10">
        <v>2</v>
      </c>
      <c r="E11" s="10"/>
      <c r="F11" s="10">
        <v>2</v>
      </c>
      <c r="G11" s="10"/>
      <c r="H11" s="10"/>
      <c r="I11" s="10"/>
      <c r="J11" s="10"/>
      <c r="K11" s="10"/>
      <c r="L11" s="10"/>
      <c r="M11" s="10">
        <v>17</v>
      </c>
      <c r="N11" s="5"/>
    </row>
    <row r="12" spans="1:15" x14ac:dyDescent="0.35">
      <c r="A12" s="9" t="s">
        <v>19</v>
      </c>
      <c r="B12" s="10"/>
      <c r="C12" s="10">
        <v>1</v>
      </c>
      <c r="D12" s="10"/>
      <c r="E12" s="10"/>
      <c r="F12" s="10"/>
      <c r="G12" s="10"/>
      <c r="H12" s="10"/>
      <c r="I12" s="10"/>
      <c r="J12" s="10"/>
      <c r="K12" s="10"/>
      <c r="L12" s="10"/>
      <c r="M12" s="10">
        <v>1</v>
      </c>
      <c r="N12" s="5"/>
    </row>
    <row r="13" spans="1:15" x14ac:dyDescent="0.35">
      <c r="A13" s="9" t="s">
        <v>20</v>
      </c>
      <c r="B13" s="10"/>
      <c r="C13" s="10">
        <v>1</v>
      </c>
      <c r="D13" s="10"/>
      <c r="E13" s="10"/>
      <c r="F13" s="10"/>
      <c r="G13" s="10"/>
      <c r="H13" s="10"/>
      <c r="I13" s="10"/>
      <c r="J13" s="10"/>
      <c r="K13" s="10"/>
      <c r="L13" s="10"/>
      <c r="M13" s="10">
        <v>1</v>
      </c>
      <c r="N13" s="5"/>
    </row>
    <row r="14" spans="1:15" x14ac:dyDescent="0.35">
      <c r="A14" s="9" t="s">
        <v>21</v>
      </c>
      <c r="B14" s="10"/>
      <c r="C14" s="10">
        <v>1</v>
      </c>
      <c r="D14" s="10"/>
      <c r="E14" s="10"/>
      <c r="F14" s="10"/>
      <c r="G14" s="10"/>
      <c r="H14" s="10"/>
      <c r="I14" s="10"/>
      <c r="J14" s="10"/>
      <c r="K14" s="10"/>
      <c r="L14" s="10"/>
      <c r="M14" s="10">
        <v>1</v>
      </c>
      <c r="N14" s="5"/>
    </row>
    <row r="15" spans="1:15" x14ac:dyDescent="0.35">
      <c r="A15" s="9" t="s">
        <v>22</v>
      </c>
      <c r="B15" s="10">
        <v>1</v>
      </c>
      <c r="C15" s="10">
        <v>6</v>
      </c>
      <c r="D15" s="10">
        <v>2</v>
      </c>
      <c r="E15" s="10"/>
      <c r="F15" s="10"/>
      <c r="G15" s="10"/>
      <c r="H15" s="10"/>
      <c r="I15" s="10"/>
      <c r="J15" s="10"/>
      <c r="K15" s="10"/>
      <c r="L15" s="10"/>
      <c r="M15" s="10">
        <v>9</v>
      </c>
      <c r="N15" s="5"/>
    </row>
    <row r="16" spans="1:15" x14ac:dyDescent="0.35">
      <c r="A16" s="9" t="s">
        <v>23</v>
      </c>
      <c r="B16" s="10"/>
      <c r="C16" s="10"/>
      <c r="D16" s="10">
        <v>1</v>
      </c>
      <c r="E16" s="10"/>
      <c r="F16" s="10"/>
      <c r="G16" s="10"/>
      <c r="H16" s="10"/>
      <c r="I16" s="10"/>
      <c r="J16" s="10"/>
      <c r="K16" s="10"/>
      <c r="L16" s="10"/>
      <c r="M16" s="10">
        <v>1</v>
      </c>
      <c r="N16" s="5"/>
    </row>
    <row r="17" spans="1:14" x14ac:dyDescent="0.35">
      <c r="A17" s="9" t="s">
        <v>24</v>
      </c>
      <c r="B17" s="10"/>
      <c r="C17" s="10"/>
      <c r="D17" s="10">
        <v>1</v>
      </c>
      <c r="E17" s="10"/>
      <c r="F17" s="10"/>
      <c r="G17" s="10"/>
      <c r="H17" s="10"/>
      <c r="I17" s="10"/>
      <c r="J17" s="10"/>
      <c r="K17" s="10"/>
      <c r="L17" s="10"/>
      <c r="M17" s="10">
        <v>1</v>
      </c>
      <c r="N17" s="5"/>
    </row>
    <row r="18" spans="1:14" x14ac:dyDescent="0.35">
      <c r="A18" s="9" t="s">
        <v>25</v>
      </c>
      <c r="B18" s="10">
        <v>1</v>
      </c>
      <c r="C18" s="10">
        <v>2</v>
      </c>
      <c r="D18" s="10"/>
      <c r="E18" s="10"/>
      <c r="F18" s="10"/>
      <c r="G18" s="10"/>
      <c r="H18" s="10"/>
      <c r="I18" s="10"/>
      <c r="J18" s="10"/>
      <c r="K18" s="10"/>
      <c r="L18" s="10"/>
      <c r="M18" s="10">
        <v>3</v>
      </c>
      <c r="N18" s="5"/>
    </row>
    <row r="19" spans="1:14" x14ac:dyDescent="0.35">
      <c r="A19" s="9" t="s">
        <v>26</v>
      </c>
      <c r="B19" s="10">
        <v>1</v>
      </c>
      <c r="C19" s="10"/>
      <c r="D19" s="10">
        <v>1</v>
      </c>
      <c r="E19" s="10"/>
      <c r="F19" s="10">
        <v>1</v>
      </c>
      <c r="G19" s="10">
        <v>2</v>
      </c>
      <c r="H19" s="10"/>
      <c r="I19" s="10"/>
      <c r="J19" s="10"/>
      <c r="K19" s="10"/>
      <c r="L19" s="10"/>
      <c r="M19" s="10">
        <v>5</v>
      </c>
      <c r="N19" s="5"/>
    </row>
    <row r="20" spans="1:14" x14ac:dyDescent="0.35">
      <c r="A20" s="9" t="s">
        <v>27</v>
      </c>
      <c r="B20" s="10"/>
      <c r="C20" s="10"/>
      <c r="D20" s="10">
        <v>1</v>
      </c>
      <c r="E20" s="10"/>
      <c r="F20" s="10"/>
      <c r="G20" s="10">
        <v>1</v>
      </c>
      <c r="H20" s="10"/>
      <c r="I20" s="10"/>
      <c r="J20" s="10"/>
      <c r="K20" s="10"/>
      <c r="L20" s="10"/>
      <c r="M20" s="10">
        <v>2</v>
      </c>
      <c r="N20" s="5"/>
    </row>
    <row r="21" spans="1:14" x14ac:dyDescent="0.35">
      <c r="A21" s="9" t="s">
        <v>28</v>
      </c>
      <c r="B21" s="10"/>
      <c r="C21" s="10">
        <v>1</v>
      </c>
      <c r="D21" s="10"/>
      <c r="E21" s="10"/>
      <c r="F21" s="10"/>
      <c r="G21" s="10"/>
      <c r="H21" s="10"/>
      <c r="I21" s="10"/>
      <c r="J21" s="10"/>
      <c r="K21" s="10"/>
      <c r="L21" s="10"/>
      <c r="M21" s="10">
        <v>1</v>
      </c>
      <c r="N21" s="5"/>
    </row>
    <row r="22" spans="1:14" x14ac:dyDescent="0.35">
      <c r="A22" s="9" t="s">
        <v>29</v>
      </c>
      <c r="B22" s="10"/>
      <c r="C22" s="10">
        <v>1</v>
      </c>
      <c r="D22" s="10"/>
      <c r="E22" s="10"/>
      <c r="F22" s="10"/>
      <c r="G22" s="10"/>
      <c r="H22" s="10"/>
      <c r="I22" s="10"/>
      <c r="J22" s="10"/>
      <c r="K22" s="10"/>
      <c r="L22" s="10"/>
      <c r="M22" s="10">
        <v>1</v>
      </c>
      <c r="N22" s="5"/>
    </row>
    <row r="23" spans="1:14" x14ac:dyDescent="0.35">
      <c r="A23" s="9" t="s">
        <v>30</v>
      </c>
      <c r="B23" s="10">
        <v>1</v>
      </c>
      <c r="C23" s="10">
        <v>3</v>
      </c>
      <c r="D23" s="10"/>
      <c r="E23" s="10"/>
      <c r="F23" s="10"/>
      <c r="G23" s="10"/>
      <c r="H23" s="10"/>
      <c r="I23" s="10"/>
      <c r="J23" s="10"/>
      <c r="K23" s="10"/>
      <c r="L23" s="10"/>
      <c r="M23" s="10">
        <v>4</v>
      </c>
      <c r="N23" s="5"/>
    </row>
    <row r="24" spans="1:14" x14ac:dyDescent="0.35">
      <c r="A24" s="9" t="s">
        <v>31</v>
      </c>
      <c r="B24" s="10">
        <v>1</v>
      </c>
      <c r="C24" s="10">
        <v>2</v>
      </c>
      <c r="D24" s="10"/>
      <c r="E24" s="10"/>
      <c r="F24" s="10">
        <v>1</v>
      </c>
      <c r="G24" s="10"/>
      <c r="H24" s="10"/>
      <c r="I24" s="10">
        <v>1</v>
      </c>
      <c r="J24" s="10"/>
      <c r="K24" s="10"/>
      <c r="L24" s="10"/>
      <c r="M24" s="10">
        <v>5</v>
      </c>
      <c r="N24" s="5"/>
    </row>
    <row r="25" spans="1:14" x14ac:dyDescent="0.35">
      <c r="A25" s="9" t="s">
        <v>32</v>
      </c>
      <c r="B25" s="10"/>
      <c r="C25" s="10"/>
      <c r="D25" s="10"/>
      <c r="E25" s="10"/>
      <c r="F25" s="10">
        <v>1</v>
      </c>
      <c r="G25" s="10"/>
      <c r="H25" s="10"/>
      <c r="I25" s="10"/>
      <c r="J25" s="10"/>
      <c r="K25" s="10"/>
      <c r="L25" s="10"/>
      <c r="M25" s="10">
        <v>1</v>
      </c>
      <c r="N25" s="5"/>
    </row>
    <row r="26" spans="1:14" x14ac:dyDescent="0.35">
      <c r="A26" s="9" t="s">
        <v>33</v>
      </c>
      <c r="B26" s="10">
        <v>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>
        <v>1</v>
      </c>
      <c r="N26" s="5"/>
    </row>
    <row r="27" spans="1:14" x14ac:dyDescent="0.35">
      <c r="A27" s="9" t="s">
        <v>34</v>
      </c>
      <c r="B27" s="10"/>
      <c r="C27" s="10">
        <v>1</v>
      </c>
      <c r="D27" s="10">
        <v>1</v>
      </c>
      <c r="E27" s="10"/>
      <c r="F27" s="10"/>
      <c r="G27" s="10"/>
      <c r="H27" s="10"/>
      <c r="I27" s="10"/>
      <c r="J27" s="10"/>
      <c r="K27" s="10"/>
      <c r="L27" s="10"/>
      <c r="M27" s="10">
        <v>2</v>
      </c>
      <c r="N27" s="5"/>
    </row>
    <row r="28" spans="1:14" x14ac:dyDescent="0.35">
      <c r="A28" s="9" t="s">
        <v>35</v>
      </c>
      <c r="B28" s="10"/>
      <c r="C28" s="10"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>
        <v>1</v>
      </c>
      <c r="N28" s="5"/>
    </row>
    <row r="29" spans="1:14" x14ac:dyDescent="0.35">
      <c r="A29" s="9" t="s">
        <v>36</v>
      </c>
      <c r="B29" s="10">
        <v>1</v>
      </c>
      <c r="C29" s="10"/>
      <c r="D29" s="10">
        <v>2</v>
      </c>
      <c r="E29" s="10"/>
      <c r="F29" s="10"/>
      <c r="G29" s="10"/>
      <c r="H29" s="10"/>
      <c r="I29" s="10"/>
      <c r="J29" s="10"/>
      <c r="K29" s="10"/>
      <c r="L29" s="10"/>
      <c r="M29" s="10">
        <v>3</v>
      </c>
      <c r="N29" s="5"/>
    </row>
    <row r="30" spans="1:14" x14ac:dyDescent="0.35">
      <c r="A30" s="9" t="s">
        <v>37</v>
      </c>
      <c r="B30" s="10">
        <v>1</v>
      </c>
      <c r="C30" s="10">
        <v>2</v>
      </c>
      <c r="D30" s="10"/>
      <c r="E30" s="10"/>
      <c r="F30" s="10"/>
      <c r="G30" s="10"/>
      <c r="H30" s="10"/>
      <c r="I30" s="10"/>
      <c r="J30" s="10"/>
      <c r="K30" s="10"/>
      <c r="L30" s="10"/>
      <c r="M30" s="10">
        <v>3</v>
      </c>
      <c r="N30" s="5"/>
    </row>
    <row r="31" spans="1:14" x14ac:dyDescent="0.35">
      <c r="A31" s="9" t="s">
        <v>38</v>
      </c>
      <c r="B31" s="10"/>
      <c r="C31" s="10">
        <v>3</v>
      </c>
      <c r="D31" s="10">
        <v>2</v>
      </c>
      <c r="E31" s="10"/>
      <c r="F31" s="10">
        <v>1</v>
      </c>
      <c r="G31" s="10">
        <v>2</v>
      </c>
      <c r="H31" s="10"/>
      <c r="I31" s="10">
        <v>1</v>
      </c>
      <c r="J31" s="10"/>
      <c r="K31" s="10"/>
      <c r="L31" s="10"/>
      <c r="M31" s="10">
        <v>9</v>
      </c>
      <c r="N31" s="5"/>
    </row>
    <row r="32" spans="1:14" x14ac:dyDescent="0.35">
      <c r="A32" s="9" t="s">
        <v>39</v>
      </c>
      <c r="B32" s="10">
        <v>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>
        <v>1</v>
      </c>
      <c r="N32" s="5"/>
    </row>
    <row r="33" spans="1:14" x14ac:dyDescent="0.35">
      <c r="A33" s="9" t="s">
        <v>75</v>
      </c>
      <c r="B33" s="10"/>
      <c r="C33" s="10"/>
      <c r="D33" s="10"/>
      <c r="E33" s="10"/>
      <c r="F33" s="10"/>
      <c r="G33" s="10"/>
      <c r="H33" s="10"/>
      <c r="I33" s="10"/>
      <c r="J33" s="10">
        <v>1</v>
      </c>
      <c r="K33" s="10"/>
      <c r="L33" s="10"/>
      <c r="M33" s="10">
        <v>1</v>
      </c>
      <c r="N33" s="5"/>
    </row>
    <row r="34" spans="1:14" x14ac:dyDescent="0.35">
      <c r="A34" s="9" t="s">
        <v>40</v>
      </c>
      <c r="B34" s="10">
        <v>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>
        <v>1</v>
      </c>
      <c r="N34" s="5"/>
    </row>
    <row r="35" spans="1:14" x14ac:dyDescent="0.35">
      <c r="A35" s="9" t="s">
        <v>41</v>
      </c>
      <c r="B35" s="10"/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10">
        <v>1</v>
      </c>
      <c r="N35" s="5"/>
    </row>
    <row r="36" spans="1:14" x14ac:dyDescent="0.35">
      <c r="A36" s="9" t="s">
        <v>42</v>
      </c>
      <c r="B36" s="10"/>
      <c r="C36" s="10"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10">
        <v>1</v>
      </c>
      <c r="N36" s="5"/>
    </row>
    <row r="37" spans="1:14" x14ac:dyDescent="0.35">
      <c r="A37" s="9" t="s">
        <v>43</v>
      </c>
      <c r="B37" s="10"/>
      <c r="C37" s="10">
        <v>4</v>
      </c>
      <c r="D37" s="10">
        <v>1</v>
      </c>
      <c r="E37" s="10"/>
      <c r="F37" s="10"/>
      <c r="G37" s="10">
        <v>1</v>
      </c>
      <c r="H37" s="10"/>
      <c r="I37" s="10"/>
      <c r="J37" s="10"/>
      <c r="K37" s="10"/>
      <c r="L37" s="10"/>
      <c r="M37" s="10">
        <v>6</v>
      </c>
      <c r="N37" s="5"/>
    </row>
    <row r="38" spans="1:14" x14ac:dyDescent="0.35">
      <c r="A38" s="9" t="s">
        <v>44</v>
      </c>
      <c r="B38" s="10"/>
      <c r="C38" s="10"/>
      <c r="D38" s="10">
        <v>1</v>
      </c>
      <c r="E38" s="10"/>
      <c r="F38" s="10"/>
      <c r="G38" s="10"/>
      <c r="H38" s="10"/>
      <c r="I38" s="10"/>
      <c r="J38" s="10"/>
      <c r="K38" s="10"/>
      <c r="L38" s="10"/>
      <c r="M38" s="10">
        <v>1</v>
      </c>
      <c r="N38" s="5"/>
    </row>
    <row r="39" spans="1:14" x14ac:dyDescent="0.35">
      <c r="A39" s="9" t="s">
        <v>45</v>
      </c>
      <c r="B39" s="10">
        <v>1</v>
      </c>
      <c r="C39" s="10">
        <v>1</v>
      </c>
      <c r="D39" s="10"/>
      <c r="E39" s="10">
        <v>1</v>
      </c>
      <c r="F39" s="10">
        <v>1</v>
      </c>
      <c r="G39" s="10"/>
      <c r="H39" s="10"/>
      <c r="I39" s="10"/>
      <c r="J39" s="10"/>
      <c r="K39" s="10">
        <v>1</v>
      </c>
      <c r="L39" s="10"/>
      <c r="M39" s="10">
        <v>5</v>
      </c>
      <c r="N39" s="5"/>
    </row>
    <row r="40" spans="1:14" x14ac:dyDescent="0.35">
      <c r="A40" s="9" t="s">
        <v>46</v>
      </c>
      <c r="B40" s="10"/>
      <c r="C40" s="10"/>
      <c r="D40" s="10"/>
      <c r="E40" s="10"/>
      <c r="F40" s="10">
        <v>1</v>
      </c>
      <c r="G40" s="10"/>
      <c r="H40" s="10"/>
      <c r="I40" s="10"/>
      <c r="J40" s="10"/>
      <c r="K40" s="10"/>
      <c r="L40" s="10"/>
      <c r="M40" s="10">
        <v>1</v>
      </c>
      <c r="N40" s="5"/>
    </row>
    <row r="41" spans="1:14" x14ac:dyDescent="0.35">
      <c r="A41" s="9" t="s">
        <v>47</v>
      </c>
      <c r="B41" s="10">
        <v>1</v>
      </c>
      <c r="C41" s="10">
        <v>1</v>
      </c>
      <c r="D41" s="10"/>
      <c r="E41" s="10"/>
      <c r="F41" s="10"/>
      <c r="G41" s="10"/>
      <c r="H41" s="10"/>
      <c r="I41" s="10"/>
      <c r="J41" s="10"/>
      <c r="K41" s="10"/>
      <c r="L41" s="10"/>
      <c r="M41" s="10">
        <v>2</v>
      </c>
      <c r="N41" s="5"/>
    </row>
    <row r="42" spans="1:14" x14ac:dyDescent="0.35">
      <c r="A42" s="9" t="s">
        <v>74</v>
      </c>
      <c r="B42" s="10"/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10">
        <v>1</v>
      </c>
      <c r="N42" s="5"/>
    </row>
    <row r="43" spans="1:14" x14ac:dyDescent="0.35">
      <c r="A43" s="9" t="s">
        <v>48</v>
      </c>
      <c r="B43" s="10"/>
      <c r="C43" s="10"/>
      <c r="D43" s="10"/>
      <c r="E43" s="10"/>
      <c r="F43" s="10">
        <v>1</v>
      </c>
      <c r="G43" s="10"/>
      <c r="H43" s="10"/>
      <c r="I43" s="10">
        <v>2</v>
      </c>
      <c r="J43" s="10"/>
      <c r="K43" s="10"/>
      <c r="L43" s="10"/>
      <c r="M43" s="10">
        <v>3</v>
      </c>
      <c r="N43" s="5"/>
    </row>
    <row r="44" spans="1:14" x14ac:dyDescent="0.35">
      <c r="A44" s="9" t="s">
        <v>49</v>
      </c>
      <c r="B44" s="10"/>
      <c r="C44" s="10">
        <v>1</v>
      </c>
      <c r="D44" s="10"/>
      <c r="E44" s="10"/>
      <c r="F44" s="10">
        <v>1</v>
      </c>
      <c r="G44" s="10">
        <v>1</v>
      </c>
      <c r="H44" s="10"/>
      <c r="I44" s="10"/>
      <c r="J44" s="10"/>
      <c r="K44" s="10"/>
      <c r="L44" s="10">
        <v>1</v>
      </c>
      <c r="M44" s="10">
        <v>4</v>
      </c>
      <c r="N44" s="5"/>
    </row>
    <row r="45" spans="1:14" x14ac:dyDescent="0.35">
      <c r="A45" s="9" t="s">
        <v>50</v>
      </c>
      <c r="B45" s="10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>
        <v>1</v>
      </c>
      <c r="N45" s="5"/>
    </row>
    <row r="46" spans="1:14" x14ac:dyDescent="0.35">
      <c r="A46" s="9" t="s">
        <v>51</v>
      </c>
      <c r="B46" s="10"/>
      <c r="C46" s="10"/>
      <c r="D46" s="10"/>
      <c r="E46" s="10">
        <v>1</v>
      </c>
      <c r="F46" s="10"/>
      <c r="G46" s="10"/>
      <c r="H46" s="10"/>
      <c r="I46" s="10"/>
      <c r="J46" s="10"/>
      <c r="K46" s="10"/>
      <c r="L46" s="10"/>
      <c r="M46" s="10">
        <v>1</v>
      </c>
      <c r="N46" s="5"/>
    </row>
    <row r="47" spans="1:14" x14ac:dyDescent="0.35">
      <c r="A47" s="9" t="s">
        <v>52</v>
      </c>
      <c r="B47" s="10"/>
      <c r="C47" s="10"/>
      <c r="D47" s="10"/>
      <c r="E47" s="10"/>
      <c r="F47" s="10"/>
      <c r="G47" s="10"/>
      <c r="H47" s="10"/>
      <c r="I47" s="10"/>
      <c r="J47" s="10"/>
      <c r="K47" s="10">
        <v>1</v>
      </c>
      <c r="L47" s="10"/>
      <c r="M47" s="10">
        <v>1</v>
      </c>
      <c r="N47" s="5"/>
    </row>
    <row r="48" spans="1:14" x14ac:dyDescent="0.35">
      <c r="A48" s="9" t="s">
        <v>53</v>
      </c>
      <c r="B48" s="10"/>
      <c r="C48" s="10"/>
      <c r="D48" s="10"/>
      <c r="E48" s="10"/>
      <c r="F48" s="10">
        <v>1</v>
      </c>
      <c r="G48" s="10"/>
      <c r="H48" s="10"/>
      <c r="I48" s="10"/>
      <c r="J48" s="10"/>
      <c r="K48" s="10">
        <v>1</v>
      </c>
      <c r="L48" s="10"/>
      <c r="M48" s="10">
        <v>2</v>
      </c>
      <c r="N48" s="5"/>
    </row>
    <row r="49" spans="1:14" x14ac:dyDescent="0.35">
      <c r="A49" s="9" t="s">
        <v>54</v>
      </c>
      <c r="B49" s="10"/>
      <c r="C49" s="10"/>
      <c r="D49" s="10">
        <v>1</v>
      </c>
      <c r="E49" s="10"/>
      <c r="F49" s="10"/>
      <c r="G49" s="10"/>
      <c r="H49" s="10"/>
      <c r="I49" s="10"/>
      <c r="J49" s="10"/>
      <c r="K49" s="10"/>
      <c r="L49" s="10"/>
      <c r="M49" s="10">
        <v>1</v>
      </c>
      <c r="N49" s="5"/>
    </row>
    <row r="50" spans="1:14" x14ac:dyDescent="0.35">
      <c r="A50" s="9" t="s">
        <v>55</v>
      </c>
      <c r="B50" s="10"/>
      <c r="C50" s="10">
        <v>6</v>
      </c>
      <c r="D50" s="10">
        <v>1</v>
      </c>
      <c r="E50" s="10"/>
      <c r="F50" s="10">
        <v>1</v>
      </c>
      <c r="G50" s="10">
        <v>1</v>
      </c>
      <c r="H50" s="10"/>
      <c r="I50" s="10"/>
      <c r="J50" s="10"/>
      <c r="K50" s="10"/>
      <c r="L50" s="10"/>
      <c r="M50" s="10">
        <v>9</v>
      </c>
      <c r="N50" s="5"/>
    </row>
    <row r="51" spans="1:14" x14ac:dyDescent="0.35">
      <c r="A51" s="9" t="s">
        <v>56</v>
      </c>
      <c r="B51" s="10">
        <v>1</v>
      </c>
      <c r="C51" s="10"/>
      <c r="D51" s="10"/>
      <c r="E51" s="10"/>
      <c r="F51" s="10">
        <v>1</v>
      </c>
      <c r="G51" s="10"/>
      <c r="H51" s="10"/>
      <c r="I51" s="10"/>
      <c r="J51" s="10"/>
      <c r="K51" s="10"/>
      <c r="L51" s="10"/>
      <c r="M51" s="10">
        <v>2</v>
      </c>
      <c r="N51" s="5"/>
    </row>
    <row r="52" spans="1:14" x14ac:dyDescent="0.35">
      <c r="A52" s="9" t="s">
        <v>57</v>
      </c>
      <c r="B52" s="10"/>
      <c r="C52" s="10">
        <v>3</v>
      </c>
      <c r="D52" s="10">
        <v>1</v>
      </c>
      <c r="E52" s="10"/>
      <c r="F52" s="10">
        <v>2</v>
      </c>
      <c r="G52" s="10">
        <v>1</v>
      </c>
      <c r="H52" s="10"/>
      <c r="I52" s="10"/>
      <c r="J52" s="10"/>
      <c r="K52" s="10">
        <v>2</v>
      </c>
      <c r="L52" s="10"/>
      <c r="M52" s="10">
        <v>9</v>
      </c>
      <c r="N52" s="5"/>
    </row>
    <row r="53" spans="1:14" x14ac:dyDescent="0.35">
      <c r="A53" s="9" t="s">
        <v>10</v>
      </c>
      <c r="B53" s="10">
        <v>28</v>
      </c>
      <c r="C53" s="10">
        <v>59</v>
      </c>
      <c r="D53" s="10">
        <v>29</v>
      </c>
      <c r="E53" s="10">
        <v>3</v>
      </c>
      <c r="F53" s="10">
        <v>21</v>
      </c>
      <c r="G53" s="10">
        <v>11</v>
      </c>
      <c r="H53" s="10">
        <v>2</v>
      </c>
      <c r="I53" s="10">
        <v>4</v>
      </c>
      <c r="J53" s="10">
        <v>1</v>
      </c>
      <c r="K53" s="10">
        <v>5</v>
      </c>
      <c r="L53" s="10">
        <v>1</v>
      </c>
      <c r="M53" s="10">
        <v>164</v>
      </c>
      <c r="N53" s="5"/>
    </row>
    <row r="54" spans="1:14" x14ac:dyDescent="0.3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3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3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3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3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G58"/>
  <sheetViews>
    <sheetView showGridLines="0" showRowColHeaders="0" workbookViewId="0">
      <selection activeCell="A4" sqref="A4"/>
    </sheetView>
  </sheetViews>
  <sheetFormatPr defaultColWidth="16.7265625" defaultRowHeight="14.5" x14ac:dyDescent="0.35"/>
  <cols>
    <col min="1" max="1" width="31.36328125" customWidth="1"/>
    <col min="2" max="2" width="16.36328125" customWidth="1"/>
    <col min="3" max="3" width="6.08984375" customWidth="1"/>
    <col min="4" max="4" width="10.08984375" customWidth="1"/>
    <col min="5" max="5" width="39.6328125" customWidth="1"/>
    <col min="6" max="6" width="29.7265625" customWidth="1"/>
    <col min="7" max="7" width="10.7265625" customWidth="1"/>
    <col min="8" max="11" width="18.7265625" customWidth="1"/>
    <col min="12" max="12" width="11.26953125" customWidth="1"/>
    <col min="13" max="13" width="20.36328125" bestFit="1" customWidth="1"/>
    <col min="14" max="14" width="8" bestFit="1" customWidth="1"/>
  </cols>
  <sheetData>
    <row r="3" spans="1:7" ht="40" customHeight="1" x14ac:dyDescent="0.35">
      <c r="A3" s="1" t="s">
        <v>12</v>
      </c>
      <c r="B3" s="1" t="s">
        <v>9</v>
      </c>
    </row>
    <row r="4" spans="1:7" ht="65.150000000000006" customHeight="1" x14ac:dyDescent="0.35">
      <c r="A4" s="1" t="s">
        <v>0</v>
      </c>
      <c r="B4" s="8" t="s">
        <v>69</v>
      </c>
      <c r="C4" s="8" t="s">
        <v>70</v>
      </c>
      <c r="D4" s="8" t="s">
        <v>71</v>
      </c>
      <c r="E4" s="8" t="s">
        <v>72</v>
      </c>
      <c r="F4" s="8" t="s">
        <v>73</v>
      </c>
      <c r="G4" s="8" t="s">
        <v>10</v>
      </c>
    </row>
    <row r="5" spans="1:7" x14ac:dyDescent="0.35">
      <c r="A5" s="9" t="s">
        <v>8</v>
      </c>
      <c r="B5" s="10">
        <v>1</v>
      </c>
      <c r="C5" s="10"/>
      <c r="D5" s="10"/>
      <c r="E5" s="10"/>
      <c r="F5" s="10"/>
      <c r="G5" s="10">
        <v>1</v>
      </c>
    </row>
    <row r="6" spans="1:7" x14ac:dyDescent="0.35">
      <c r="A6" s="9" t="s">
        <v>4</v>
      </c>
      <c r="B6" s="10">
        <v>13</v>
      </c>
      <c r="C6" s="10">
        <v>2</v>
      </c>
      <c r="D6" s="10">
        <v>1</v>
      </c>
      <c r="E6" s="10">
        <v>1</v>
      </c>
      <c r="F6" s="10">
        <v>1</v>
      </c>
      <c r="G6" s="10">
        <v>18</v>
      </c>
    </row>
    <row r="7" spans="1:7" x14ac:dyDescent="0.35">
      <c r="A7" s="9" t="s">
        <v>2</v>
      </c>
      <c r="B7" s="10">
        <v>11</v>
      </c>
      <c r="C7" s="10">
        <v>5</v>
      </c>
      <c r="D7" s="10"/>
      <c r="E7" s="10"/>
      <c r="F7" s="10"/>
      <c r="G7" s="10">
        <v>16</v>
      </c>
    </row>
    <row r="8" spans="1:7" x14ac:dyDescent="0.35">
      <c r="A8" s="9" t="s">
        <v>15</v>
      </c>
      <c r="B8" s="10">
        <v>1</v>
      </c>
      <c r="C8" s="10"/>
      <c r="D8" s="10"/>
      <c r="E8" s="10"/>
      <c r="F8" s="10"/>
      <c r="G8" s="10">
        <v>1</v>
      </c>
    </row>
    <row r="9" spans="1:7" x14ac:dyDescent="0.35">
      <c r="A9" s="9" t="s">
        <v>16</v>
      </c>
      <c r="B9" s="10">
        <v>1</v>
      </c>
      <c r="C9" s="10"/>
      <c r="D9" s="10"/>
      <c r="E9" s="10"/>
      <c r="F9" s="10"/>
      <c r="G9" s="10">
        <v>1</v>
      </c>
    </row>
    <row r="10" spans="1:7" x14ac:dyDescent="0.35">
      <c r="A10" s="9" t="s">
        <v>17</v>
      </c>
      <c r="B10" s="10">
        <v>1</v>
      </c>
      <c r="C10" s="10"/>
      <c r="D10" s="10"/>
      <c r="E10" s="10"/>
      <c r="F10" s="10"/>
      <c r="G10" s="10">
        <v>1</v>
      </c>
    </row>
    <row r="11" spans="1:7" x14ac:dyDescent="0.35">
      <c r="A11" s="9" t="s">
        <v>18</v>
      </c>
      <c r="B11" s="10">
        <v>11</v>
      </c>
      <c r="C11" s="10">
        <v>6</v>
      </c>
      <c r="D11" s="10"/>
      <c r="E11" s="10"/>
      <c r="F11" s="10"/>
      <c r="G11" s="10">
        <v>17</v>
      </c>
    </row>
    <row r="12" spans="1:7" x14ac:dyDescent="0.35">
      <c r="A12" s="9" t="s">
        <v>19</v>
      </c>
      <c r="B12" s="10"/>
      <c r="C12" s="10">
        <v>1</v>
      </c>
      <c r="D12" s="10"/>
      <c r="E12" s="10"/>
      <c r="F12" s="10"/>
      <c r="G12" s="10">
        <v>1</v>
      </c>
    </row>
    <row r="13" spans="1:7" x14ac:dyDescent="0.35">
      <c r="A13" s="9" t="s">
        <v>20</v>
      </c>
      <c r="B13" s="10">
        <v>1</v>
      </c>
      <c r="C13" s="10"/>
      <c r="D13" s="10"/>
      <c r="E13" s="10"/>
      <c r="F13" s="10"/>
      <c r="G13" s="10">
        <v>1</v>
      </c>
    </row>
    <row r="14" spans="1:7" x14ac:dyDescent="0.35">
      <c r="A14" s="9" t="s">
        <v>21</v>
      </c>
      <c r="B14" s="10"/>
      <c r="C14" s="10">
        <v>1</v>
      </c>
      <c r="D14" s="10"/>
      <c r="E14" s="10"/>
      <c r="F14" s="10"/>
      <c r="G14" s="10">
        <v>1</v>
      </c>
    </row>
    <row r="15" spans="1:7" x14ac:dyDescent="0.35">
      <c r="A15" s="9" t="s">
        <v>22</v>
      </c>
      <c r="B15" s="10">
        <v>9</v>
      </c>
      <c r="C15" s="10"/>
      <c r="D15" s="10"/>
      <c r="E15" s="10"/>
      <c r="F15" s="10"/>
      <c r="G15" s="10">
        <v>9</v>
      </c>
    </row>
    <row r="16" spans="1:7" x14ac:dyDescent="0.35">
      <c r="A16" s="9" t="s">
        <v>23</v>
      </c>
      <c r="B16" s="10"/>
      <c r="C16" s="10">
        <v>1</v>
      </c>
      <c r="D16" s="10"/>
      <c r="E16" s="10"/>
      <c r="F16" s="10"/>
      <c r="G16" s="10">
        <v>1</v>
      </c>
    </row>
    <row r="17" spans="1:7" x14ac:dyDescent="0.35">
      <c r="A17" s="9" t="s">
        <v>24</v>
      </c>
      <c r="B17" s="10"/>
      <c r="C17" s="10">
        <v>1</v>
      </c>
      <c r="D17" s="10"/>
      <c r="E17" s="10"/>
      <c r="F17" s="10"/>
      <c r="G17" s="10">
        <v>1</v>
      </c>
    </row>
    <row r="18" spans="1:7" x14ac:dyDescent="0.35">
      <c r="A18" s="9" t="s">
        <v>25</v>
      </c>
      <c r="B18" s="10">
        <v>3</v>
      </c>
      <c r="C18" s="10"/>
      <c r="D18" s="10"/>
      <c r="E18" s="10"/>
      <c r="F18" s="10"/>
      <c r="G18" s="10">
        <v>3</v>
      </c>
    </row>
    <row r="19" spans="1:7" x14ac:dyDescent="0.35">
      <c r="A19" s="9" t="s">
        <v>26</v>
      </c>
      <c r="B19" s="10">
        <v>5</v>
      </c>
      <c r="C19" s="10"/>
      <c r="D19" s="10"/>
      <c r="E19" s="10"/>
      <c r="F19" s="10"/>
      <c r="G19" s="10">
        <v>5</v>
      </c>
    </row>
    <row r="20" spans="1:7" x14ac:dyDescent="0.35">
      <c r="A20" s="9" t="s">
        <v>27</v>
      </c>
      <c r="B20" s="10">
        <v>2</v>
      </c>
      <c r="C20" s="10"/>
      <c r="D20" s="10"/>
      <c r="E20" s="10"/>
      <c r="F20" s="10"/>
      <c r="G20" s="10">
        <v>2</v>
      </c>
    </row>
    <row r="21" spans="1:7" x14ac:dyDescent="0.35">
      <c r="A21" s="9" t="s">
        <v>28</v>
      </c>
      <c r="B21" s="10">
        <v>1</v>
      </c>
      <c r="C21" s="10"/>
      <c r="D21" s="10"/>
      <c r="E21" s="10"/>
      <c r="F21" s="10"/>
      <c r="G21" s="10">
        <v>1</v>
      </c>
    </row>
    <row r="22" spans="1:7" x14ac:dyDescent="0.35">
      <c r="A22" s="9" t="s">
        <v>29</v>
      </c>
      <c r="B22" s="10">
        <v>1</v>
      </c>
      <c r="C22" s="10"/>
      <c r="D22" s="10"/>
      <c r="E22" s="10"/>
      <c r="F22" s="10"/>
      <c r="G22" s="10">
        <v>1</v>
      </c>
    </row>
    <row r="23" spans="1:7" x14ac:dyDescent="0.35">
      <c r="A23" s="9" t="s">
        <v>30</v>
      </c>
      <c r="B23" s="10">
        <v>4</v>
      </c>
      <c r="C23" s="10"/>
      <c r="D23" s="10"/>
      <c r="E23" s="10"/>
      <c r="F23" s="10"/>
      <c r="G23" s="10">
        <v>4</v>
      </c>
    </row>
    <row r="24" spans="1:7" x14ac:dyDescent="0.35">
      <c r="A24" s="9" t="s">
        <v>31</v>
      </c>
      <c r="B24" s="10">
        <v>1</v>
      </c>
      <c r="C24" s="10">
        <v>4</v>
      </c>
      <c r="D24" s="10"/>
      <c r="E24" s="10"/>
      <c r="F24" s="10"/>
      <c r="G24" s="10">
        <v>5</v>
      </c>
    </row>
    <row r="25" spans="1:7" x14ac:dyDescent="0.35">
      <c r="A25" s="9" t="s">
        <v>32</v>
      </c>
      <c r="B25" s="10">
        <v>1</v>
      </c>
      <c r="C25" s="10"/>
      <c r="D25" s="10"/>
      <c r="E25" s="10"/>
      <c r="F25" s="10"/>
      <c r="G25" s="10">
        <v>1</v>
      </c>
    </row>
    <row r="26" spans="1:7" x14ac:dyDescent="0.35">
      <c r="A26" s="9" t="s">
        <v>33</v>
      </c>
      <c r="B26" s="10">
        <v>1</v>
      </c>
      <c r="C26" s="10"/>
      <c r="D26" s="10"/>
      <c r="E26" s="10"/>
      <c r="F26" s="10"/>
      <c r="G26" s="10">
        <v>1</v>
      </c>
    </row>
    <row r="27" spans="1:7" x14ac:dyDescent="0.35">
      <c r="A27" s="9" t="s">
        <v>34</v>
      </c>
      <c r="B27" s="10">
        <v>1</v>
      </c>
      <c r="C27" s="10"/>
      <c r="D27" s="10"/>
      <c r="E27" s="10">
        <v>1</v>
      </c>
      <c r="F27" s="10"/>
      <c r="G27" s="10">
        <v>2</v>
      </c>
    </row>
    <row r="28" spans="1:7" x14ac:dyDescent="0.35">
      <c r="A28" s="9" t="s">
        <v>35</v>
      </c>
      <c r="B28" s="10">
        <v>1</v>
      </c>
      <c r="C28" s="10"/>
      <c r="D28" s="10"/>
      <c r="E28" s="10"/>
      <c r="F28" s="10"/>
      <c r="G28" s="10">
        <v>1</v>
      </c>
    </row>
    <row r="29" spans="1:7" x14ac:dyDescent="0.35">
      <c r="A29" s="9" t="s">
        <v>36</v>
      </c>
      <c r="B29" s="10">
        <v>3</v>
      </c>
      <c r="C29" s="10"/>
      <c r="D29" s="10"/>
      <c r="E29" s="10"/>
      <c r="F29" s="10"/>
      <c r="G29" s="10">
        <v>3</v>
      </c>
    </row>
    <row r="30" spans="1:7" x14ac:dyDescent="0.35">
      <c r="A30" s="9" t="s">
        <v>37</v>
      </c>
      <c r="B30" s="10">
        <v>3</v>
      </c>
      <c r="C30" s="10"/>
      <c r="D30" s="10"/>
      <c r="E30" s="10"/>
      <c r="F30" s="10"/>
      <c r="G30" s="10">
        <v>3</v>
      </c>
    </row>
    <row r="31" spans="1:7" x14ac:dyDescent="0.35">
      <c r="A31" s="9" t="s">
        <v>38</v>
      </c>
      <c r="B31" s="10">
        <v>2</v>
      </c>
      <c r="C31" s="10">
        <v>7</v>
      </c>
      <c r="D31" s="10"/>
      <c r="E31" s="10"/>
      <c r="F31" s="10"/>
      <c r="G31" s="10">
        <v>9</v>
      </c>
    </row>
    <row r="32" spans="1:7" x14ac:dyDescent="0.35">
      <c r="A32" s="9" t="s">
        <v>39</v>
      </c>
      <c r="B32" s="10">
        <v>1</v>
      </c>
      <c r="C32" s="10"/>
      <c r="D32" s="10"/>
      <c r="E32" s="10"/>
      <c r="F32" s="10"/>
      <c r="G32" s="10">
        <v>1</v>
      </c>
    </row>
    <row r="33" spans="1:7" x14ac:dyDescent="0.35">
      <c r="A33" s="9" t="s">
        <v>75</v>
      </c>
      <c r="B33" s="10">
        <v>1</v>
      </c>
      <c r="C33" s="10"/>
      <c r="D33" s="10"/>
      <c r="E33" s="10"/>
      <c r="F33" s="10"/>
      <c r="G33" s="10">
        <v>1</v>
      </c>
    </row>
    <row r="34" spans="1:7" x14ac:dyDescent="0.35">
      <c r="A34" s="9" t="s">
        <v>40</v>
      </c>
      <c r="B34" s="10">
        <v>1</v>
      </c>
      <c r="C34" s="10"/>
      <c r="D34" s="10"/>
      <c r="E34" s="10"/>
      <c r="F34" s="10"/>
      <c r="G34" s="10">
        <v>1</v>
      </c>
    </row>
    <row r="35" spans="1:7" x14ac:dyDescent="0.35">
      <c r="A35" s="9" t="s">
        <v>41</v>
      </c>
      <c r="B35" s="10">
        <v>1</v>
      </c>
      <c r="C35" s="10"/>
      <c r="D35" s="10"/>
      <c r="E35" s="10"/>
      <c r="F35" s="10"/>
      <c r="G35" s="10">
        <v>1</v>
      </c>
    </row>
    <row r="36" spans="1:7" x14ac:dyDescent="0.35">
      <c r="A36" s="9" t="s">
        <v>42</v>
      </c>
      <c r="B36" s="10"/>
      <c r="C36" s="10">
        <v>1</v>
      </c>
      <c r="D36" s="10"/>
      <c r="E36" s="10"/>
      <c r="F36" s="10"/>
      <c r="G36" s="10">
        <v>1</v>
      </c>
    </row>
    <row r="37" spans="1:7" x14ac:dyDescent="0.35">
      <c r="A37" s="9" t="s">
        <v>43</v>
      </c>
      <c r="B37" s="10">
        <v>5</v>
      </c>
      <c r="C37" s="10">
        <v>1</v>
      </c>
      <c r="D37" s="10"/>
      <c r="E37" s="10"/>
      <c r="F37" s="10"/>
      <c r="G37" s="10">
        <v>6</v>
      </c>
    </row>
    <row r="38" spans="1:7" x14ac:dyDescent="0.35">
      <c r="A38" s="9" t="s">
        <v>44</v>
      </c>
      <c r="B38" s="10">
        <v>1</v>
      </c>
      <c r="C38" s="10"/>
      <c r="D38" s="10"/>
      <c r="E38" s="10"/>
      <c r="F38" s="10"/>
      <c r="G38" s="10">
        <v>1</v>
      </c>
    </row>
    <row r="39" spans="1:7" x14ac:dyDescent="0.35">
      <c r="A39" s="9" t="s">
        <v>45</v>
      </c>
      <c r="B39" s="10">
        <v>5</v>
      </c>
      <c r="C39" s="10"/>
      <c r="D39" s="10"/>
      <c r="E39" s="10"/>
      <c r="F39" s="10"/>
      <c r="G39" s="10">
        <v>5</v>
      </c>
    </row>
    <row r="40" spans="1:7" x14ac:dyDescent="0.35">
      <c r="A40" s="9" t="s">
        <v>46</v>
      </c>
      <c r="B40" s="10">
        <v>1</v>
      </c>
      <c r="C40" s="10"/>
      <c r="D40" s="10"/>
      <c r="E40" s="10"/>
      <c r="F40" s="10"/>
      <c r="G40" s="10">
        <v>1</v>
      </c>
    </row>
    <row r="41" spans="1:7" x14ac:dyDescent="0.35">
      <c r="A41" s="9" t="s">
        <v>47</v>
      </c>
      <c r="B41" s="10">
        <v>2</v>
      </c>
      <c r="C41" s="10"/>
      <c r="D41" s="10"/>
      <c r="E41" s="10"/>
      <c r="F41" s="10"/>
      <c r="G41" s="10">
        <v>2</v>
      </c>
    </row>
    <row r="42" spans="1:7" x14ac:dyDescent="0.35">
      <c r="A42" s="9" t="s">
        <v>74</v>
      </c>
      <c r="B42" s="10">
        <v>1</v>
      </c>
      <c r="C42" s="10"/>
      <c r="D42" s="10"/>
      <c r="E42" s="10"/>
      <c r="F42" s="10"/>
      <c r="G42" s="10">
        <v>1</v>
      </c>
    </row>
    <row r="43" spans="1:7" x14ac:dyDescent="0.35">
      <c r="A43" s="9" t="s">
        <v>48</v>
      </c>
      <c r="B43" s="10">
        <v>3</v>
      </c>
      <c r="C43" s="10"/>
      <c r="D43" s="10"/>
      <c r="E43" s="10"/>
      <c r="F43" s="10"/>
      <c r="G43" s="10">
        <v>3</v>
      </c>
    </row>
    <row r="44" spans="1:7" x14ac:dyDescent="0.35">
      <c r="A44" s="9" t="s">
        <v>49</v>
      </c>
      <c r="B44" s="10">
        <v>4</v>
      </c>
      <c r="C44" s="10"/>
      <c r="D44" s="10"/>
      <c r="E44" s="10"/>
      <c r="F44" s="10"/>
      <c r="G44" s="10">
        <v>4</v>
      </c>
    </row>
    <row r="45" spans="1:7" x14ac:dyDescent="0.35">
      <c r="A45" s="9" t="s">
        <v>50</v>
      </c>
      <c r="B45" s="10">
        <v>1</v>
      </c>
      <c r="C45" s="10"/>
      <c r="D45" s="10"/>
      <c r="E45" s="10"/>
      <c r="F45" s="10"/>
      <c r="G45" s="10">
        <v>1</v>
      </c>
    </row>
    <row r="46" spans="1:7" x14ac:dyDescent="0.35">
      <c r="A46" s="9" t="s">
        <v>51</v>
      </c>
      <c r="B46" s="10">
        <v>1</v>
      </c>
      <c r="C46" s="10"/>
      <c r="D46" s="10"/>
      <c r="E46" s="10"/>
      <c r="F46" s="10"/>
      <c r="G46" s="10">
        <v>1</v>
      </c>
    </row>
    <row r="47" spans="1:7" x14ac:dyDescent="0.35">
      <c r="A47" s="9" t="s">
        <v>52</v>
      </c>
      <c r="B47" s="10">
        <v>1</v>
      </c>
      <c r="C47" s="10"/>
      <c r="D47" s="10"/>
      <c r="E47" s="10"/>
      <c r="F47" s="10"/>
      <c r="G47" s="10">
        <v>1</v>
      </c>
    </row>
    <row r="48" spans="1:7" x14ac:dyDescent="0.35">
      <c r="A48" s="9" t="s">
        <v>53</v>
      </c>
      <c r="B48" s="10"/>
      <c r="C48" s="10">
        <v>2</v>
      </c>
      <c r="D48" s="10"/>
      <c r="E48" s="10"/>
      <c r="F48" s="10"/>
      <c r="G48" s="10">
        <v>2</v>
      </c>
    </row>
    <row r="49" spans="1:7" x14ac:dyDescent="0.35">
      <c r="A49" s="9" t="s">
        <v>54</v>
      </c>
      <c r="B49" s="10">
        <v>1</v>
      </c>
      <c r="C49" s="10"/>
      <c r="D49" s="10"/>
      <c r="E49" s="10"/>
      <c r="F49" s="10"/>
      <c r="G49" s="10">
        <v>1</v>
      </c>
    </row>
    <row r="50" spans="1:7" x14ac:dyDescent="0.35">
      <c r="A50" s="9" t="s">
        <v>55</v>
      </c>
      <c r="B50" s="10">
        <v>8</v>
      </c>
      <c r="C50" s="10">
        <v>1</v>
      </c>
      <c r="D50" s="10"/>
      <c r="E50" s="10"/>
      <c r="F50" s="10"/>
      <c r="G50" s="10">
        <v>9</v>
      </c>
    </row>
    <row r="51" spans="1:7" x14ac:dyDescent="0.35">
      <c r="A51" s="9" t="s">
        <v>56</v>
      </c>
      <c r="B51" s="10">
        <v>2</v>
      </c>
      <c r="C51" s="10"/>
      <c r="D51" s="10"/>
      <c r="E51" s="10"/>
      <c r="F51" s="10"/>
      <c r="G51" s="10">
        <v>2</v>
      </c>
    </row>
    <row r="52" spans="1:7" x14ac:dyDescent="0.35">
      <c r="A52" s="9" t="s">
        <v>57</v>
      </c>
      <c r="B52" s="10">
        <v>9</v>
      </c>
      <c r="C52" s="10"/>
      <c r="D52" s="10"/>
      <c r="E52" s="10"/>
      <c r="F52" s="10"/>
      <c r="G52" s="10">
        <v>9</v>
      </c>
    </row>
    <row r="53" spans="1:7" x14ac:dyDescent="0.35">
      <c r="A53" s="9" t="s">
        <v>10</v>
      </c>
      <c r="B53" s="10">
        <v>127</v>
      </c>
      <c r="C53" s="10">
        <v>33</v>
      </c>
      <c r="D53" s="10">
        <v>1</v>
      </c>
      <c r="E53" s="10">
        <v>2</v>
      </c>
      <c r="F53" s="10">
        <v>1</v>
      </c>
      <c r="G53" s="10">
        <v>164</v>
      </c>
    </row>
    <row r="54" spans="1:7" x14ac:dyDescent="0.35">
      <c r="A54" s="4"/>
      <c r="B54" s="5"/>
      <c r="C54" s="5"/>
      <c r="D54" s="5"/>
      <c r="E54" s="5"/>
      <c r="F54" s="5"/>
    </row>
    <row r="55" spans="1:7" x14ac:dyDescent="0.35">
      <c r="A55" s="4"/>
      <c r="B55" s="5"/>
      <c r="C55" s="5"/>
      <c r="D55" s="5"/>
      <c r="E55" s="5"/>
      <c r="F55" s="5"/>
    </row>
    <row r="56" spans="1:7" x14ac:dyDescent="0.35">
      <c r="A56" s="4"/>
      <c r="B56" s="5"/>
      <c r="C56" s="5"/>
      <c r="D56" s="5"/>
      <c r="E56" s="5"/>
      <c r="F56" s="5"/>
    </row>
    <row r="57" spans="1:7" x14ac:dyDescent="0.35">
      <c r="A57" s="4"/>
      <c r="B57" s="5"/>
      <c r="C57" s="5"/>
      <c r="D57" s="5"/>
      <c r="E57" s="5"/>
      <c r="F57" s="5"/>
    </row>
    <row r="58" spans="1:7" x14ac:dyDescent="0.35">
      <c r="A58" s="4"/>
      <c r="B58" s="5"/>
      <c r="C58" s="5"/>
      <c r="D58" s="5"/>
      <c r="E58" s="5"/>
      <c r="F58" s="5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1. Complaints received</vt:lpstr>
      <vt:lpstr>2. Number received by agency</vt:lpstr>
      <vt:lpstr>3. Nature of complaint</vt:lpstr>
      <vt:lpstr>4. Type of complainant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2023-03-07T00:35:52Z</dcterms:created>
  <dcterms:modified xsi:type="dcterms:W3CDTF">2023-03-14T21:39:08Z</dcterms:modified>
  <cp:category/>
</cp:coreProperties>
</file>